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heather\Downloads\"/>
    </mc:Choice>
  </mc:AlternateContent>
  <xr:revisionPtr revIDLastSave="0" documentId="13_ncr:1_{6A6E50C7-56F1-402E-8BC1-EEEDB1F2E886}" xr6:coauthVersionLast="41" xr6:coauthVersionMax="41" xr10:uidLastSave="{00000000-0000-0000-0000-000000000000}"/>
  <bookViews>
    <workbookView xWindow="-120" yWindow="-120" windowWidth="24240" windowHeight="13140" tabRatio="248" activeTab="1" xr2:uid="{00000000-000D-0000-FFFF-FFFF00000000}"/>
  </bookViews>
  <sheets>
    <sheet name="G702" sheetId="2" r:id="rId1"/>
    <sheet name="G703" sheetId="1" r:id="rId2"/>
  </sheets>
  <definedNames>
    <definedName name="_xlnm.Print_Area" localSheetId="0">'G702'!$A$1:$P$46</definedName>
    <definedName name="_xlnm.Print_Area" localSheetId="1">'G703'!$A$1:$J$47</definedName>
    <definedName name="_xlnm.Print_Titles" localSheetId="1">'G703'!$1:$11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1" l="1"/>
  <c r="M36" i="1" l="1"/>
  <c r="L38" i="1" l="1"/>
  <c r="L40" i="1" l="1"/>
  <c r="L37" i="1"/>
  <c r="L36" i="1"/>
  <c r="L35" i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9" i="1"/>
  <c r="L42" i="1"/>
  <c r="L43" i="1"/>
  <c r="L44" i="1"/>
  <c r="L45" i="1"/>
  <c r="L46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L14" i="1" l="1"/>
  <c r="A35" i="1"/>
  <c r="A36" i="1" s="1"/>
  <c r="A37" i="1" s="1"/>
  <c r="A38" i="1" s="1"/>
  <c r="A39" i="1" s="1"/>
  <c r="A40" i="1" l="1"/>
  <c r="E27" i="2"/>
  <c r="A41" i="1" l="1"/>
  <c r="A42" i="1" s="1"/>
  <c r="A43" i="1" s="1"/>
  <c r="A44" i="1" s="1"/>
  <c r="A45" i="1" s="1"/>
  <c r="L13" i="1"/>
  <c r="L47" i="1" s="1"/>
  <c r="G27" i="2" l="1"/>
  <c r="G28" i="2" l="1"/>
  <c r="P27" i="2" l="1"/>
  <c r="O22" i="2"/>
  <c r="P19" i="2" l="1"/>
  <c r="P28" i="2" s="1"/>
  <c r="D52" i="1"/>
</calcChain>
</file>

<file path=xl/sharedStrings.xml><?xml version="1.0" encoding="utf-8"?>
<sst xmlns="http://schemas.openxmlformats.org/spreadsheetml/2006/main" count="202" uniqueCount="127">
  <si>
    <t>CONTINUATION SHEET</t>
  </si>
  <si>
    <t xml:space="preserve"> </t>
  </si>
  <si>
    <t>APPLICATION NUMBER:</t>
  </si>
  <si>
    <t>Contractor's signed Certification is attached.</t>
  </si>
  <si>
    <t>APPLICATION DATE:</t>
  </si>
  <si>
    <t>In tabulation below, amounts are stated to the nearest dollar.</t>
  </si>
  <si>
    <t>PERIOD TO:</t>
  </si>
  <si>
    <t>Use Column I on Contracts where variable retainage for the line items may apply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</si>
  <si>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</si>
  <si>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</si>
  <si>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</si>
  <si>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</si>
  <si>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</si>
  <si>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</si>
  <si>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</si>
  <si>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</si>
  <si>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</si>
  <si>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</si>
  <si>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</si>
  <si>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</si>
  <si>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</si>
  <si>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</si>
  <si>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</si>
  <si>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</si>
  <si>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</si>
  <si>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</si>
  <si>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</si>
  <si>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</si>
  <si>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</si>
  <si>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</si>
  <si>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</si>
  <si>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</si>
  <si>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</si>
  <si>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(G+C)</t>
  </si>
  <si>
    <t>TO FINISH</t>
  </si>
  <si>
    <t>APPLICATION</t>
  </si>
  <si>
    <t>STORED</t>
  </si>
  <si>
    <t>AND STORED</t>
  </si>
  <si>
    <t>(C-G)</t>
  </si>
  <si>
    <t>(D + E)</t>
  </si>
  <si>
    <t>(NOT IN</t>
  </si>
  <si>
    <t>TO DATE</t>
  </si>
  <si>
    <t>D  OR  E)</t>
  </si>
  <si>
    <t>(D+E+F)</t>
  </si>
  <si>
    <t>APPLICATION AND CERTIFICATE FOR PAYMENT</t>
  </si>
  <si>
    <t>TO (OWNER):</t>
  </si>
  <si>
    <r>
      <t xml:space="preserve">APPLICATION NO:    </t>
    </r>
    <r>
      <rPr>
        <i/>
        <sz val="12"/>
        <rFont val="Times New Roman"/>
        <family val="1"/>
      </rPr>
      <t xml:space="preserve"> </t>
    </r>
  </si>
  <si>
    <t xml:space="preserve">               Distribution to:</t>
  </si>
  <si>
    <t xml:space="preserve">    OWNER</t>
  </si>
  <si>
    <t xml:space="preserve">    ARCHITECT</t>
  </si>
  <si>
    <t xml:space="preserve">  </t>
  </si>
  <si>
    <t xml:space="preserve">    CONTRACTOR</t>
  </si>
  <si>
    <t>FROM (CONTRACTOR):</t>
  </si>
  <si>
    <t xml:space="preserve">           VIA (ARCHITECT):</t>
  </si>
  <si>
    <t>ARCHITECT'S</t>
  </si>
  <si>
    <t>PROJECT NO:</t>
  </si>
  <si>
    <t>CONTRACT FOR:</t>
  </si>
  <si>
    <t xml:space="preserve">CONTRACT DATE:   </t>
  </si>
  <si>
    <t>CONTRACTOR'S APPLICATION FOR PAYMENT</t>
  </si>
  <si>
    <t>Application is made for Payment, as shown below, in connection with the  Contract,  Continuation  Sheet,</t>
  </si>
  <si>
    <t xml:space="preserve">  CHANGE ORDER SUMMARY</t>
  </si>
  <si>
    <t xml:space="preserve">  Change Orders approved in</t>
  </si>
  <si>
    <t>ADDITIONS</t>
  </si>
  <si>
    <t>DEDUCTIONS</t>
  </si>
  <si>
    <t xml:space="preserve">  previous months by Owner</t>
  </si>
  <si>
    <t>1. ORIGINAL CONTRACT SUM</t>
  </si>
  <si>
    <t>$</t>
  </si>
  <si>
    <t>2. Net change by Change Orders</t>
  </si>
  <si>
    <t xml:space="preserve">  Approved this Month</t>
  </si>
  <si>
    <t>3. CONTRACT SUM TO DATE</t>
  </si>
  <si>
    <t>Number</t>
  </si>
  <si>
    <t>Date Approved</t>
  </si>
  <si>
    <t>4. TOTAL COMPLETED &amp; STORED TO DATE</t>
  </si>
  <si>
    <t xml:space="preserve">      (Column G on G703)</t>
  </si>
  <si>
    <t>5. RETAINAGE</t>
  </si>
  <si>
    <t xml:space="preserve">      (Column D + E on G703)</t>
  </si>
  <si>
    <r>
      <t xml:space="preserve">   b.</t>
    </r>
    <r>
      <rPr>
        <u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% of Stored Material</t>
    </r>
  </si>
  <si>
    <t xml:space="preserve">      (Column F on G703)</t>
  </si>
  <si>
    <t xml:space="preserve">   Total Retainage (Line 5A + 5b or</t>
  </si>
  <si>
    <t xml:space="preserve">                  TOTALS</t>
  </si>
  <si>
    <t xml:space="preserve">      Total in Column I of G703)</t>
  </si>
  <si>
    <t xml:space="preserve">  Net change by Change Orders</t>
  </si>
  <si>
    <t xml:space="preserve">6. TOTAL EARNED LESS RETAINAGE </t>
  </si>
  <si>
    <t>The undersigned Contractor certifies that to the  best  of  the  Contractor's  knowledge,</t>
  </si>
  <si>
    <t xml:space="preserve">      (Line 4 less Line 5 Total)</t>
  </si>
  <si>
    <t>information and belief the Work covered by  this Application for Payment has  been completed</t>
  </si>
  <si>
    <t>7. LESS PREVIOUS CERTIFICATES FOR</t>
  </si>
  <si>
    <t>in accordance with the Contract  Documents, that all amounts have been paid by the Contractor</t>
  </si>
  <si>
    <t xml:space="preserve">      PAYMENT (Line 6 from prior Certificates)</t>
  </si>
  <si>
    <t>for work which previous Certificates for Payment were issued and payments received from the</t>
  </si>
  <si>
    <t>8. CURRENT PAYMENT DUE</t>
  </si>
  <si>
    <t>Owner, and that current payment shown herein is now due.</t>
  </si>
  <si>
    <t>9. BALANCE TO FINISH, PLUS RETAINAGE</t>
  </si>
  <si>
    <t>CONTRACTOR:</t>
  </si>
  <si>
    <t xml:space="preserve">      (Line 3 less Line 6)</t>
  </si>
  <si>
    <t>State of:</t>
  </si>
  <si>
    <t>County of:</t>
  </si>
  <si>
    <t>Subscribed  and  sworn  to  before  me  this</t>
  </si>
  <si>
    <t>day of</t>
  </si>
  <si>
    <t>By:</t>
  </si>
  <si>
    <t xml:space="preserve">            Date:  </t>
  </si>
  <si>
    <t>Notary Public:</t>
  </si>
  <si>
    <t>My Commission expires:</t>
  </si>
  <si>
    <t>ARCHITECT'S CERTIFICATE FOR PAYMENT</t>
  </si>
  <si>
    <t>AMOUNT CERTIFIED</t>
  </si>
  <si>
    <t>In  accordance  with  the  Contract  Documents,   based  on   on-site  observations  and  the  data</t>
  </si>
  <si>
    <t>(Attach  explanation  if  amount  certified  differs  from  the  amount  applied  for.)</t>
  </si>
  <si>
    <t>comprising  the above application,  the  Architect  certifies  to  the Owner that to  the best of the</t>
  </si>
  <si>
    <t>ARCHITECT:</t>
  </si>
  <si>
    <t xml:space="preserve"> Architect's knowledge, information and belief  the Work has progressed as indicated, the quality</t>
  </si>
  <si>
    <t>of  the Work is in accordance with  the Contract  Documents,  and  the Contractor  is entitled  to</t>
  </si>
  <si>
    <t>Date:</t>
  </si>
  <si>
    <t>payment of the AMOUNT CERTIFIED.</t>
  </si>
  <si>
    <t>This  Certificate  is  not  negotiable.      The  AMOUNT  CERTIFIED  is  payable  only  to  the  Contractor  named</t>
  </si>
  <si>
    <t>herein.   Issuance,  payment  and  acceptance  of  payment  are  without  prejudice  to  any  rights  of  the  Owner  or</t>
  </si>
  <si>
    <t>Contractor  under  this  Contract.</t>
  </si>
  <si>
    <t xml:space="preserve">            PROJECT: </t>
  </si>
  <si>
    <t xml:space="preserve">   a. 10% of Completed Work  </t>
  </si>
  <si>
    <t>BC Construction Group, LLC</t>
  </si>
  <si>
    <t xml:space="preserve">           PAGE ONE OF    1   PAGES 2</t>
  </si>
  <si>
    <t>PAGE     2     OF    2       PAGES</t>
  </si>
  <si>
    <t>Brighton, MI  48116</t>
  </si>
  <si>
    <t>10153 E. Grand River, suite B</t>
  </si>
  <si>
    <t xml:space="preserve">                      DOCUMENT G703</t>
  </si>
  <si>
    <t>Document G702, APPLICATION AND CERTIFICATE FOR PAYMENT, containing</t>
  </si>
  <si>
    <t xml:space="preserve">      DOCUMENT G702</t>
  </si>
  <si>
    <t>Document G703, is attached.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</si>
</sst>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6" x14ac:knownFonts="1">
    <font>
      <sz val="10"/>
      <name val="Book Antiqua"/>
    </font>
    <font>
      <b/>
      <sz val="10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b/>
      <i/>
      <sz val="8"/>
      <name val="Book Antiqua"/>
      <family val="1"/>
    </font>
    <font>
      <b/>
      <i/>
      <sz val="12"/>
      <name val="Book Antiqua"/>
      <family val="1"/>
    </font>
    <font>
      <i/>
      <sz val="10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6"/>
      <name val="Arial Narrow"/>
      <family val="2"/>
    </font>
    <font>
      <sz val="12"/>
      <name val="Book Antiqua"/>
      <family val="1"/>
    </font>
    <font>
      <sz val="16"/>
      <name val="Arial"/>
      <family val="2"/>
    </font>
    <font>
      <b/>
      <i/>
      <sz val="9"/>
      <name val="Times New Roman"/>
      <family val="1"/>
    </font>
    <font>
      <sz val="10"/>
      <name val="Arial Rounded MT Bold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u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Book Antiqua"/>
      <family val="1"/>
    </font>
    <font>
      <sz val="11"/>
      <name val="Times New Roman"/>
      <family val="1"/>
    </font>
    <font>
      <sz val="10"/>
      <name val="Book Antiqua"/>
      <family val="1"/>
    </font>
    <font>
      <b/>
      <sz val="12"/>
      <name val="Century Gothic"/>
      <family val="2"/>
    </font>
    <font>
      <sz val="9"/>
      <name val="Book Antiqua"/>
      <family val="1"/>
    </font>
    <font>
      <b/>
      <sz val="18"/>
      <name val="Century Gothic"/>
      <family val="2"/>
    </font>
    <font>
      <sz val="12"/>
      <name val="Book Antiqua"/>
      <family val="1"/>
    </font>
    <font>
      <sz val="11"/>
      <name val="Book Antiqua"/>
      <family val="1"/>
    </font>
    <font>
      <i/>
      <sz val="9"/>
      <name val="Book Antiqua"/>
      <family val="1"/>
    </font>
    <font>
      <i/>
      <sz val="9"/>
      <name val="Book Antiqua"/>
      <family val="1"/>
    </font>
    <font>
      <b/>
      <i/>
      <sz val="9"/>
      <name val="Book Antiqua"/>
      <family val="1"/>
    </font>
    <font>
      <b/>
      <i/>
      <sz val="9"/>
      <name val="Book Antiqua"/>
      <family val="1"/>
    </font>
    <font>
      <b/>
      <sz val="12"/>
      <name val="Lucida Console"/>
      <family val="3"/>
    </font>
    <font>
      <sz val="10"/>
      <name val="Lucida Console"/>
      <family val="3"/>
    </font>
    <font>
      <sz val="11"/>
      <color theme="1"/>
      <name val="Calibri"/>
      <family val="2"/>
      <scheme val="minor"/>
    </font>
    <font>
      <sz val="10"/>
      <color rgb="FFFF0000"/>
      <name val="Book Antiqua"/>
      <family val="1"/>
    </font>
    <font>
      <sz val="9"/>
      <color indexed="8"/>
      <name val="Times New Roman"/>
      <family val="1"/>
    </font>
    <font>
      <b/>
      <i/>
      <u/>
      <sz val="8"/>
      <name val="Times New Roman"/>
      <family val="1"/>
    </font>
    <font>
      <sz val="8"/>
      <name val="Book Antiqua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1" fillId="0" borderId="0"/>
    <xf numFmtId="9" fontId="4" fillId="0" borderId="0" applyFon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8" fillId="0" borderId="0" xfId="0" applyFont="1"/>
    <xf numFmtId="43" fontId="36" fillId="0" borderId="3" xfId="1" applyFont="1" applyFill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1" xfId="0" applyFont="1" applyBorder="1"/>
    <xf numFmtId="0" fontId="1" fillId="0" borderId="1" xfId="0" applyFont="1" applyBorder="1"/>
    <xf numFmtId="0" fontId="40" fillId="0" borderId="1" xfId="0" applyFont="1" applyBorder="1"/>
    <xf numFmtId="0" fontId="43" fillId="0" borderId="0" xfId="0" applyFont="1"/>
    <xf numFmtId="0" fontId="43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3" fillId="0" borderId="1" xfId="0" applyFont="1" applyBorder="1"/>
    <xf numFmtId="0" fontId="4" fillId="0" borderId="1" xfId="0" applyFont="1" applyBorder="1"/>
    <xf numFmtId="0" fontId="39" fillId="0" borderId="1" xfId="0" applyFont="1" applyBorder="1"/>
    <xf numFmtId="0" fontId="3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2" xfId="0" applyBorder="1"/>
    <xf numFmtId="0" fontId="6" fillId="0" borderId="2" xfId="0" applyFont="1" applyBorder="1"/>
    <xf numFmtId="0" fontId="44" fillId="0" borderId="0" xfId="0" applyFont="1"/>
    <xf numFmtId="0" fontId="44" fillId="0" borderId="0" xfId="0" applyFont="1" applyBorder="1"/>
    <xf numFmtId="0" fontId="18" fillId="0" borderId="3" xfId="0" applyFont="1" applyFill="1" applyBorder="1"/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6" xfId="0" applyFont="1" applyBorder="1"/>
    <xf numFmtId="0" fontId="41" fillId="0" borderId="0" xfId="0" applyFont="1" applyBorder="1" applyAlignment="1">
      <alignment horizontal="right"/>
    </xf>
    <xf numFmtId="0" fontId="49" fillId="0" borderId="2" xfId="0" applyFont="1" applyFill="1" applyBorder="1" applyAlignment="1">
      <alignment horizontal="center"/>
    </xf>
    <xf numFmtId="0" fontId="49" fillId="0" borderId="1" xfId="0" applyFont="1" applyBorder="1" applyAlignment="1">
      <alignment horizontal="centerContinuous"/>
    </xf>
    <xf numFmtId="0" fontId="50" fillId="0" borderId="1" xfId="0" applyFont="1" applyBorder="1" applyAlignment="1">
      <alignment horizontal="centerContinuous"/>
    </xf>
    <xf numFmtId="0" fontId="45" fillId="0" borderId="7" xfId="0" applyFont="1" applyBorder="1" applyAlignment="1">
      <alignment horizontal="center"/>
    </xf>
    <xf numFmtId="0" fontId="46" fillId="0" borderId="7" xfId="0" applyFont="1" applyBorder="1"/>
    <xf numFmtId="43" fontId="47" fillId="0" borderId="7" xfId="1" applyFont="1" applyBorder="1"/>
    <xf numFmtId="43" fontId="48" fillId="0" borderId="7" xfId="1" applyFont="1" applyBorder="1"/>
    <xf numFmtId="39" fontId="48" fillId="0" borderId="7" xfId="1" applyNumberFormat="1" applyFont="1" applyBorder="1"/>
    <xf numFmtId="39" fontId="41" fillId="0" borderId="7" xfId="1" applyNumberFormat="1" applyFont="1" applyBorder="1" applyAlignment="1">
      <alignment horizontal="center"/>
    </xf>
    <xf numFmtId="9" fontId="45" fillId="0" borderId="7" xfId="3" applyFont="1" applyBorder="1" applyAlignment="1">
      <alignment horizontal="center"/>
    </xf>
    <xf numFmtId="0" fontId="24" fillId="0" borderId="4" xfId="0" applyFont="1" applyBorder="1"/>
    <xf numFmtId="0" fontId="28" fillId="0" borderId="3" xfId="0" applyFont="1" applyFill="1" applyBorder="1" applyAlignment="1" applyProtection="1">
      <alignment horizontal="left"/>
    </xf>
    <xf numFmtId="0" fontId="26" fillId="0" borderId="3" xfId="0" applyFont="1" applyFill="1" applyBorder="1"/>
    <xf numFmtId="0" fontId="26" fillId="0" borderId="1" xfId="0" applyFont="1" applyFill="1" applyBorder="1"/>
    <xf numFmtId="0" fontId="40" fillId="0" borderId="3" xfId="0" applyFont="1" applyFill="1" applyBorder="1" applyAlignment="1" applyProtection="1">
      <alignment horizontal="left"/>
    </xf>
    <xf numFmtId="0" fontId="0" fillId="0" borderId="1" xfId="0" applyFill="1" applyBorder="1"/>
    <xf numFmtId="0" fontId="10" fillId="0" borderId="3" xfId="0" applyFont="1" applyFill="1" applyBorder="1"/>
    <xf numFmtId="0" fontId="10" fillId="0" borderId="1" xfId="0" applyFont="1" applyFill="1" applyBorder="1" applyAlignment="1" applyProtection="1">
      <alignment horizontal="left"/>
    </xf>
    <xf numFmtId="0" fontId="8" fillId="0" borderId="0" xfId="0" applyFont="1" applyFill="1"/>
    <xf numFmtId="0" fontId="22" fillId="0" borderId="0" xfId="0" applyFont="1" applyFill="1" applyAlignment="1" applyProtection="1">
      <alignment horizontal="left"/>
    </xf>
    <xf numFmtId="0" fontId="9" fillId="0" borderId="0" xfId="0" applyFont="1" applyFill="1"/>
    <xf numFmtId="0" fontId="0" fillId="0" borderId="0" xfId="0" applyFill="1"/>
    <xf numFmtId="0" fontId="21" fillId="0" borderId="0" xfId="0" applyFont="1" applyFill="1" applyAlignment="1">
      <alignment horizontal="center"/>
    </xf>
    <xf numFmtId="0" fontId="10" fillId="0" borderId="0" xfId="0" applyFont="1" applyFill="1" applyAlignment="1" applyProtection="1"/>
    <xf numFmtId="0" fontId="27" fillId="0" borderId="0" xfId="0" applyFont="1" applyFill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8" fillId="0" borderId="0" xfId="0" applyFont="1" applyFill="1" applyAlignment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/>
    <xf numFmtId="0" fontId="38" fillId="0" borderId="0" xfId="0" applyFont="1" applyFill="1" applyAlignment="1" applyProtection="1">
      <alignment horizontal="left"/>
    </xf>
    <xf numFmtId="14" fontId="19" fillId="0" borderId="0" xfId="0" applyNumberFormat="1" applyFont="1" applyFill="1" applyAlignment="1" applyProtection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0" xfId="0" applyFont="1" applyFill="1"/>
    <xf numFmtId="0" fontId="12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/>
    <xf numFmtId="0" fontId="18" fillId="0" borderId="0" xfId="0" applyFont="1" applyFill="1" applyAlignment="1" applyProtection="1">
      <alignment horizontal="left"/>
    </xf>
    <xf numFmtId="0" fontId="25" fillId="0" borderId="0" xfId="0" applyFont="1" applyFill="1"/>
    <xf numFmtId="0" fontId="18" fillId="0" borderId="0" xfId="0" applyFont="1" applyFill="1" applyProtection="1"/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2" fillId="0" borderId="3" xfId="0" applyFont="1" applyFill="1" applyBorder="1" applyAlignment="1" applyProtection="1">
      <alignment horizontal="left"/>
    </xf>
    <xf numFmtId="0" fontId="11" fillId="0" borderId="3" xfId="0" applyFont="1" applyFill="1" applyBorder="1"/>
    <xf numFmtId="0" fontId="8" fillId="0" borderId="3" xfId="0" applyFont="1" applyFill="1" applyBorder="1"/>
    <xf numFmtId="0" fontId="10" fillId="0" borderId="3" xfId="0" applyFont="1" applyFill="1" applyBorder="1" applyAlignment="1" applyProtection="1">
      <alignment horizontal="left"/>
    </xf>
    <xf numFmtId="14" fontId="19" fillId="0" borderId="1" xfId="0" applyNumberFormat="1" applyFont="1" applyFill="1" applyBorder="1" applyAlignment="1" applyProtection="1">
      <alignment horizontal="center"/>
    </xf>
    <xf numFmtId="0" fontId="12" fillId="0" borderId="3" xfId="0" applyFont="1" applyFill="1" applyBorder="1"/>
    <xf numFmtId="0" fontId="30" fillId="0" borderId="1" xfId="0" applyFont="1" applyFill="1" applyBorder="1"/>
    <xf numFmtId="0" fontId="8" fillId="0" borderId="0" xfId="0" applyFont="1" applyFill="1" applyAlignment="1" applyProtection="1">
      <alignment horizontal="left"/>
    </xf>
    <xf numFmtId="0" fontId="24" fillId="0" borderId="8" xfId="0" applyFont="1" applyFill="1" applyBorder="1" applyAlignment="1" applyProtection="1">
      <alignment horizontal="left"/>
    </xf>
    <xf numFmtId="0" fontId="17" fillId="0" borderId="9" xfId="0" applyFont="1" applyFill="1" applyBorder="1"/>
    <xf numFmtId="0" fontId="8" fillId="0" borderId="9" xfId="0" applyFont="1" applyFill="1" applyBorder="1"/>
    <xf numFmtId="0" fontId="0" fillId="0" borderId="10" xfId="0" applyFill="1" applyBorder="1"/>
    <xf numFmtId="0" fontId="8" fillId="0" borderId="11" xfId="0" applyFont="1" applyFill="1" applyBorder="1"/>
    <xf numFmtId="0" fontId="8" fillId="0" borderId="0" xfId="0" applyFont="1" applyFill="1" applyBorder="1"/>
    <xf numFmtId="0" fontId="13" fillId="0" borderId="0" xfId="0" applyFont="1" applyFill="1"/>
    <xf numFmtId="0" fontId="12" fillId="0" borderId="5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12" fillId="0" borderId="5" xfId="0" applyFont="1" applyFill="1" applyBorder="1" applyAlignment="1"/>
    <xf numFmtId="43" fontId="18" fillId="0" borderId="12" xfId="1" applyFont="1" applyFill="1" applyBorder="1"/>
    <xf numFmtId="43" fontId="18" fillId="0" borderId="13" xfId="1" applyFont="1" applyFill="1" applyBorder="1"/>
    <xf numFmtId="43" fontId="18" fillId="0" borderId="0" xfId="1" applyFont="1" applyFill="1" applyBorder="1"/>
    <xf numFmtId="43" fontId="18" fillId="0" borderId="6" xfId="1" applyFont="1" applyFill="1" applyBorder="1"/>
    <xf numFmtId="0" fontId="12" fillId="0" borderId="0" xfId="0" applyFont="1" applyFill="1" applyAlignment="1" applyProtection="1">
      <alignment horizontal="right"/>
    </xf>
    <xf numFmtId="0" fontId="41" fillId="0" borderId="0" xfId="0" applyFont="1" applyFill="1" applyAlignment="1">
      <alignment horizontal="right"/>
    </xf>
    <xf numFmtId="0" fontId="12" fillId="0" borderId="14" xfId="0" applyFont="1" applyFill="1" applyBorder="1"/>
    <xf numFmtId="0" fontId="12" fillId="0" borderId="15" xfId="0" applyFont="1" applyFill="1" applyBorder="1"/>
    <xf numFmtId="0" fontId="31" fillId="0" borderId="15" xfId="0" applyFont="1" applyFill="1" applyBorder="1" applyAlignment="1" applyProtection="1">
      <alignment horizontal="right"/>
    </xf>
    <xf numFmtId="43" fontId="18" fillId="0" borderId="16" xfId="1" applyFont="1" applyFill="1" applyBorder="1"/>
    <xf numFmtId="39" fontId="5" fillId="0" borderId="17" xfId="1" applyNumberFormat="1" applyFont="1" applyFill="1" applyBorder="1"/>
    <xf numFmtId="39" fontId="5" fillId="0" borderId="18" xfId="1" applyNumberFormat="1" applyFont="1" applyFill="1" applyBorder="1"/>
    <xf numFmtId="43" fontId="12" fillId="0" borderId="0" xfId="1" applyFont="1" applyFill="1" applyBorder="1"/>
    <xf numFmtId="0" fontId="12" fillId="0" borderId="19" xfId="0" applyFont="1" applyFill="1" applyBorder="1" applyAlignment="1" applyProtection="1">
      <alignment horizontal="centerContinuous"/>
    </xf>
    <xf numFmtId="0" fontId="12" fillId="0" borderId="3" xfId="0" applyFont="1" applyFill="1" applyBorder="1" applyAlignment="1">
      <alignment horizontal="centerContinuous"/>
    </xf>
    <xf numFmtId="43" fontId="18" fillId="0" borderId="5" xfId="1" applyFont="1" applyFill="1" applyBorder="1"/>
    <xf numFmtId="0" fontId="12" fillId="0" borderId="20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Continuous"/>
    </xf>
    <xf numFmtId="0" fontId="0" fillId="0" borderId="1" xfId="0" applyFill="1" applyBorder="1" applyAlignment="1">
      <alignment horizontal="centerContinuous"/>
    </xf>
    <xf numFmtId="0" fontId="18" fillId="0" borderId="4" xfId="0" applyFont="1" applyFill="1" applyBorder="1" applyAlignment="1" applyProtection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2" fillId="0" borderId="0" xfId="1" applyFont="1" applyFill="1"/>
    <xf numFmtId="0" fontId="18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right"/>
    </xf>
    <xf numFmtId="0" fontId="41" fillId="0" borderId="1" xfId="0" applyFont="1" applyFill="1" applyBorder="1" applyAlignment="1">
      <alignment horizontal="right"/>
    </xf>
    <xf numFmtId="43" fontId="35" fillId="0" borderId="3" xfId="1" applyFont="1" applyFill="1" applyBorder="1"/>
    <xf numFmtId="0" fontId="41" fillId="0" borderId="0" xfId="0" applyFont="1" applyFill="1"/>
    <xf numFmtId="39" fontId="35" fillId="0" borderId="0" xfId="1" applyNumberFormat="1" applyFont="1" applyFill="1" applyBorder="1"/>
    <xf numFmtId="0" fontId="33" fillId="0" borderId="0" xfId="0" applyFont="1" applyFill="1"/>
    <xf numFmtId="0" fontId="18" fillId="0" borderId="2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3" fontId="18" fillId="0" borderId="21" xfId="1" applyFont="1" applyFill="1" applyBorder="1"/>
    <xf numFmtId="43" fontId="18" fillId="0" borderId="22" xfId="1" applyFont="1" applyFill="1" applyBorder="1"/>
    <xf numFmtId="0" fontId="12" fillId="0" borderId="19" xfId="0" applyFont="1" applyFill="1" applyBorder="1"/>
    <xf numFmtId="0" fontId="32" fillId="0" borderId="3" xfId="0" applyFont="1" applyFill="1" applyBorder="1" applyAlignment="1" applyProtection="1">
      <alignment horizontal="right"/>
    </xf>
    <xf numFmtId="0" fontId="16" fillId="0" borderId="23" xfId="0" applyFont="1" applyFill="1" applyBorder="1" applyAlignment="1" applyProtection="1"/>
    <xf numFmtId="43" fontId="16" fillId="0" borderId="24" xfId="1" applyFont="1" applyFill="1" applyBorder="1" applyAlignment="1"/>
    <xf numFmtId="0" fontId="5" fillId="0" borderId="1" xfId="0" applyFont="1" applyFill="1" applyBorder="1" applyAlignment="1"/>
    <xf numFmtId="43" fontId="16" fillId="0" borderId="25" xfId="1" applyFont="1" applyFill="1" applyBorder="1" applyAlignment="1"/>
    <xf numFmtId="164" fontId="12" fillId="0" borderId="0" xfId="0" applyNumberFormat="1" applyFont="1" applyFill="1"/>
    <xf numFmtId="0" fontId="24" fillId="0" borderId="21" xfId="0" applyFont="1" applyFill="1" applyBorder="1" applyAlignment="1" applyProtection="1">
      <alignment horizontal="left"/>
    </xf>
    <xf numFmtId="0" fontId="24" fillId="0" borderId="1" xfId="0" applyFont="1" applyFill="1" applyBorder="1"/>
    <xf numFmtId="43" fontId="14" fillId="0" borderId="1" xfId="1" applyFont="1" applyFill="1" applyBorder="1" applyAlignment="1"/>
    <xf numFmtId="43" fontId="18" fillId="0" borderId="1" xfId="0" applyNumberFormat="1" applyFont="1" applyFill="1" applyBorder="1" applyAlignment="1"/>
    <xf numFmtId="0" fontId="3" fillId="0" borderId="1" xfId="0" applyFont="1" applyFill="1" applyBorder="1"/>
    <xf numFmtId="43" fontId="18" fillId="0" borderId="22" xfId="0" applyNumberFormat="1" applyFont="1" applyFill="1" applyBorder="1" applyAlignment="1"/>
    <xf numFmtId="0" fontId="12" fillId="0" borderId="0" xfId="0" applyFont="1" applyFill="1" applyBorder="1" applyAlignment="1"/>
    <xf numFmtId="0" fontId="8" fillId="0" borderId="0" xfId="0" applyFont="1" applyFill="1" applyAlignment="1" applyProtection="1">
      <alignment horizontal="centerContinuous"/>
    </xf>
    <xf numFmtId="0" fontId="8" fillId="0" borderId="0" xfId="0" applyFont="1" applyFill="1" applyAlignment="1">
      <alignment horizontal="centerContinuous"/>
    </xf>
    <xf numFmtId="0" fontId="24" fillId="0" borderId="0" xfId="0" applyFont="1" applyFill="1" applyAlignment="1" applyProtection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 applyProtection="1">
      <alignment horizontal="left"/>
    </xf>
    <xf numFmtId="0" fontId="24" fillId="0" borderId="0" xfId="0" applyFont="1" applyFill="1"/>
    <xf numFmtId="0" fontId="20" fillId="0" borderId="0" xfId="0" applyFont="1" applyFill="1"/>
    <xf numFmtId="0" fontId="12" fillId="0" borderId="3" xfId="0" applyFont="1" applyFill="1" applyBorder="1" applyAlignment="1" applyProtection="1">
      <alignment horizontal="left"/>
    </xf>
    <xf numFmtId="0" fontId="21" fillId="0" borderId="0" xfId="0" applyFont="1" applyFill="1"/>
    <xf numFmtId="0" fontId="0" fillId="0" borderId="0" xfId="0" applyFill="1" applyAlignment="1">
      <alignment horizontal="centerContinuous"/>
    </xf>
    <xf numFmtId="1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2" fillId="0" borderId="1" xfId="0" applyFont="1" applyFill="1" applyBorder="1"/>
    <xf numFmtId="14" fontId="29" fillId="0" borderId="1" xfId="0" applyNumberFormat="1" applyFont="1" applyFill="1" applyBorder="1" applyAlignment="1" applyProtection="1">
      <alignment horizontal="center"/>
    </xf>
    <xf numFmtId="14" fontId="16" fillId="0" borderId="0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left"/>
    </xf>
    <xf numFmtId="0" fontId="19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28" fillId="0" borderId="0" xfId="0" applyFont="1" applyFill="1" applyBorder="1" applyAlignment="1" applyProtection="1">
      <alignment horizontal="left"/>
    </xf>
    <xf numFmtId="0" fontId="24" fillId="0" borderId="3" xfId="0" applyFont="1" applyFill="1" applyBorder="1"/>
    <xf numFmtId="0" fontId="37" fillId="0" borderId="1" xfId="0" applyFont="1" applyFill="1" applyBorder="1"/>
    <xf numFmtId="0" fontId="24" fillId="0" borderId="0" xfId="0" applyFont="1" applyFill="1" applyAlignment="1" applyProtection="1">
      <alignment horizontal="right"/>
    </xf>
    <xf numFmtId="0" fontId="24" fillId="0" borderId="3" xfId="0" applyFont="1" applyFill="1" applyBorder="1" applyAlignment="1" applyProtection="1">
      <alignment horizontal="left"/>
    </xf>
    <xf numFmtId="43" fontId="52" fillId="0" borderId="0" xfId="0" applyNumberFormat="1" applyFont="1"/>
    <xf numFmtId="43" fontId="0" fillId="0" borderId="0" xfId="0" applyNumberFormat="1"/>
    <xf numFmtId="0" fontId="16" fillId="0" borderId="4" xfId="0" applyFont="1" applyFill="1" applyBorder="1" applyAlignment="1" applyProtection="1">
      <alignment horizontal="center"/>
    </xf>
    <xf numFmtId="0" fontId="53" fillId="0" borderId="5" xfId="0" applyFont="1" applyBorder="1" applyProtection="1">
      <protection locked="0"/>
    </xf>
    <xf numFmtId="0" fontId="2" fillId="0" borderId="0" xfId="0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43" fontId="4" fillId="0" borderId="0" xfId="0" applyNumberFormat="1" applyFont="1"/>
    <xf numFmtId="14" fontId="3" fillId="0" borderId="0" xfId="0" quotePrefix="1" applyNumberFormat="1" applyFont="1" applyBorder="1" applyAlignment="1">
      <alignment horizontal="center"/>
    </xf>
    <xf numFmtId="40" fontId="53" fillId="0" borderId="5" xfId="0" applyNumberFormat="1" applyFont="1" applyBorder="1" applyAlignment="1" applyProtection="1">
      <alignment horizontal="right"/>
      <protection locked="0"/>
    </xf>
    <xf numFmtId="40" fontId="5" fillId="0" borderId="4" xfId="1" applyNumberFormat="1" applyFont="1" applyBorder="1"/>
    <xf numFmtId="40" fontId="4" fillId="0" borderId="4" xfId="1" applyNumberFormat="1" applyFont="1" applyBorder="1"/>
    <xf numFmtId="40" fontId="55" fillId="0" borderId="4" xfId="1" applyNumberFormat="1" applyFont="1" applyBorder="1"/>
    <xf numFmtId="9" fontId="4" fillId="0" borderId="4" xfId="3" applyFont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40" fontId="37" fillId="0" borderId="4" xfId="1" applyNumberFormat="1" applyFont="1" applyBorder="1"/>
    <xf numFmtId="43" fontId="8" fillId="0" borderId="3" xfId="1" applyFont="1" applyFill="1" applyBorder="1" applyAlignment="1"/>
    <xf numFmtId="43" fontId="11" fillId="0" borderId="1" xfId="1" applyFont="1" applyFill="1" applyBorder="1" applyAlignment="1">
      <alignment horizontal="centerContinuous"/>
    </xf>
    <xf numFmtId="43" fontId="8" fillId="0" borderId="3" xfId="1" applyFont="1" applyFill="1" applyBorder="1" applyAlignment="1">
      <alignment horizontal="centerContinuous"/>
    </xf>
    <xf numFmtId="43" fontId="8" fillId="0" borderId="1" xfId="1" applyFont="1" applyFill="1" applyBorder="1" applyAlignment="1">
      <alignment horizontal="centerContinuous"/>
    </xf>
    <xf numFmtId="43" fontId="8" fillId="0" borderId="3" xfId="1" applyFont="1" applyFill="1" applyBorder="1"/>
    <xf numFmtId="43" fontId="11" fillId="0" borderId="1" xfId="1" applyFont="1" applyFill="1" applyBorder="1"/>
    <xf numFmtId="43" fontId="8" fillId="0" borderId="15" xfId="1" applyFont="1" applyFill="1" applyBorder="1"/>
    <xf numFmtId="40" fontId="1" fillId="0" borderId="2" xfId="1" applyNumberFormat="1" applyFont="1" applyBorder="1"/>
    <xf numFmtId="9" fontId="1" fillId="0" borderId="2" xfId="3" applyFont="1" applyFill="1" applyBorder="1" applyAlignment="1">
      <alignment horizontal="center"/>
    </xf>
    <xf numFmtId="40" fontId="0" fillId="0" borderId="0" xfId="0" applyNumberFormat="1"/>
    <xf numFmtId="14" fontId="29" fillId="0" borderId="1" xfId="0" applyNumberFormat="1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19050</xdr:rowOff>
    </xdr:from>
    <xdr:to>
      <xdr:col>15</xdr:col>
      <xdr:colOff>136769</xdr:colOff>
      <xdr:row>2</xdr:row>
      <xdr:rowOff>152400</xdr:rowOff>
    </xdr:to>
    <xdr:sp macro="" textlink="">
      <xdr:nvSpPr>
        <xdr:cNvPr id="1037" name="Rectangl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9448800" y="457200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133350</xdr:colOff>
      <xdr:row>3</xdr:row>
      <xdr:rowOff>152400</xdr:rowOff>
    </xdr:to>
    <xdr:sp macro="" textlink="">
      <xdr:nvSpPr>
        <xdr:cNvPr id="1077" name="Rectangle 1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9448800" y="619125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4</xdr:row>
      <xdr:rowOff>19050</xdr:rowOff>
    </xdr:from>
    <xdr:to>
      <xdr:col>15</xdr:col>
      <xdr:colOff>133350</xdr:colOff>
      <xdr:row>4</xdr:row>
      <xdr:rowOff>152400</xdr:rowOff>
    </xdr:to>
    <xdr:sp macro="" textlink="">
      <xdr:nvSpPr>
        <xdr:cNvPr id="1078" name="Rectangle 1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9448800" y="781050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zoomScaleNormal="100" workbookViewId="0">
      <selection activeCell="I15" sqref="I15"/>
    </sheetView>
  </sheetViews>
  <sheetFormatPr defaultColWidth="9.140625" defaultRowHeight="12.75" x14ac:dyDescent="0.2"/>
  <cols>
    <col min="1" max="1" width="7" style="5" customWidth="1"/>
    <col min="2" max="2" width="9.140625" style="5"/>
    <col min="3" max="3" width="5.28515625" style="5" customWidth="1"/>
    <col min="4" max="4" width="9.140625" style="5"/>
    <col min="5" max="5" width="12.140625" style="5" customWidth="1"/>
    <col min="6" max="6" width="11.42578125" style="5" customWidth="1"/>
    <col min="7" max="7" width="16" style="5" customWidth="1"/>
    <col min="8" max="8" width="6.7109375" style="5" customWidth="1"/>
    <col min="9" max="9" width="2.42578125" style="5" customWidth="1"/>
    <col min="10" max="10" width="11.5703125" style="5" customWidth="1"/>
    <col min="11" max="11" width="9.140625" style="5"/>
    <col min="12" max="12" width="12.5703125" style="5" customWidth="1"/>
    <col min="13" max="13" width="11.42578125" style="5" customWidth="1"/>
    <col min="14" max="14" width="9.28515625" style="5" customWidth="1"/>
    <col min="15" max="15" width="9.7109375" style="5" customWidth="1"/>
    <col min="16" max="16" width="20.7109375" style="5" customWidth="1"/>
    <col min="17" max="16384" width="9.140625" style="5"/>
  </cols>
  <sheetData>
    <row r="1" spans="1:16" s="52" customFormat="1" ht="20.25" x14ac:dyDescent="0.3">
      <c r="A1" s="45" t="s">
        <v>44</v>
      </c>
      <c r="B1" s="46"/>
      <c r="C1" s="46"/>
      <c r="D1" s="46"/>
      <c r="E1" s="46"/>
      <c r="F1" s="46"/>
      <c r="G1" s="46"/>
      <c r="H1" s="47"/>
      <c r="I1" s="48" t="s">
        <v>125</v>
      </c>
      <c r="J1" s="49"/>
      <c r="K1" s="50"/>
      <c r="L1" s="50"/>
      <c r="M1" s="49"/>
      <c r="N1" s="51" t="s">
        <v>119</v>
      </c>
      <c r="O1" s="49"/>
      <c r="P1" s="50"/>
    </row>
    <row r="2" spans="1:16" s="52" customFormat="1" ht="14.25" customHeight="1" x14ac:dyDescent="0.25">
      <c r="A2" s="53" t="s">
        <v>45</v>
      </c>
      <c r="B2" s="54"/>
      <c r="C2" s="54"/>
      <c r="F2" s="53" t="s">
        <v>116</v>
      </c>
      <c r="K2" s="55"/>
      <c r="L2" s="53" t="s">
        <v>46</v>
      </c>
      <c r="M2" s="56"/>
      <c r="N2" s="56">
        <v>1</v>
      </c>
      <c r="O2" s="57" t="s">
        <v>47</v>
      </c>
      <c r="P2" s="58"/>
    </row>
    <row r="3" spans="1:16" s="52" customFormat="1" ht="12.75" customHeight="1" x14ac:dyDescent="0.25">
      <c r="A3" s="59"/>
      <c r="B3" s="59"/>
      <c r="C3" s="59"/>
      <c r="D3" s="59"/>
      <c r="E3" s="59"/>
      <c r="F3" s="60"/>
      <c r="G3" s="60"/>
      <c r="H3" s="60"/>
      <c r="I3" s="60"/>
      <c r="J3" s="60"/>
      <c r="K3" s="61"/>
      <c r="M3" s="62"/>
      <c r="N3" s="63" t="s">
        <v>1</v>
      </c>
      <c r="O3" s="55"/>
      <c r="P3" s="58" t="s">
        <v>48</v>
      </c>
    </row>
    <row r="4" spans="1:16" s="52" customFormat="1" ht="12.75" customHeight="1" x14ac:dyDescent="0.25">
      <c r="A4" s="64"/>
      <c r="B4" s="59"/>
      <c r="C4" s="59"/>
      <c r="D4" s="59"/>
      <c r="E4" s="59"/>
      <c r="F4" s="65" t="s">
        <v>1</v>
      </c>
      <c r="G4" s="60"/>
      <c r="H4" s="60"/>
      <c r="I4" s="60"/>
      <c r="J4" s="60"/>
      <c r="K4" s="61"/>
      <c r="M4" s="62"/>
      <c r="N4" s="63"/>
      <c r="O4" s="55"/>
      <c r="P4" s="58" t="s">
        <v>49</v>
      </c>
    </row>
    <row r="5" spans="1:16" s="52" customFormat="1" ht="12.75" customHeight="1" x14ac:dyDescent="0.25">
      <c r="A5" s="64"/>
      <c r="B5" s="59"/>
      <c r="C5" s="59"/>
      <c r="D5" s="59"/>
      <c r="E5" s="59"/>
      <c r="F5" s="60" t="s">
        <v>50</v>
      </c>
      <c r="H5" s="60"/>
      <c r="I5" s="60"/>
      <c r="J5" s="60"/>
      <c r="K5" s="61"/>
      <c r="L5" s="66" t="s">
        <v>6</v>
      </c>
      <c r="M5" s="67" t="s">
        <v>1</v>
      </c>
      <c r="N5" s="68"/>
      <c r="O5" s="55"/>
      <c r="P5" s="58" t="s">
        <v>51</v>
      </c>
    </row>
    <row r="6" spans="1:16" s="52" customFormat="1" ht="12.75" customHeight="1" x14ac:dyDescent="0.2">
      <c r="A6" s="65" t="s">
        <v>1</v>
      </c>
      <c r="B6" s="60"/>
      <c r="C6" s="60"/>
      <c r="D6" s="60"/>
      <c r="E6" s="60"/>
      <c r="F6" s="65" t="s">
        <v>1</v>
      </c>
      <c r="G6" s="60"/>
      <c r="H6" s="60"/>
      <c r="I6" s="60"/>
      <c r="J6" s="60"/>
      <c r="K6" s="61"/>
      <c r="L6" s="71"/>
      <c r="M6" s="62"/>
      <c r="N6" s="181"/>
      <c r="O6" s="70"/>
      <c r="P6" s="72" t="s">
        <v>1</v>
      </c>
    </row>
    <row r="7" spans="1:16" s="52" customFormat="1" ht="15.75" x14ac:dyDescent="0.25">
      <c r="A7" s="73" t="s">
        <v>52</v>
      </c>
      <c r="B7" s="74"/>
      <c r="C7" s="74"/>
      <c r="D7" s="74"/>
      <c r="F7" s="73" t="s">
        <v>53</v>
      </c>
      <c r="J7" s="54"/>
      <c r="K7" s="55"/>
      <c r="L7" s="73" t="s">
        <v>54</v>
      </c>
      <c r="M7" s="62"/>
      <c r="N7" s="69"/>
      <c r="O7" s="70"/>
      <c r="P7" s="70"/>
    </row>
    <row r="8" spans="1:16" s="52" customFormat="1" ht="15.75" x14ac:dyDescent="0.25">
      <c r="A8" s="75"/>
      <c r="B8" s="55"/>
      <c r="C8" s="60" t="s">
        <v>118</v>
      </c>
      <c r="D8" s="76"/>
      <c r="E8" s="70"/>
      <c r="F8" s="70"/>
      <c r="G8" s="70"/>
      <c r="H8" s="70"/>
      <c r="I8" s="70"/>
      <c r="J8" s="71"/>
      <c r="K8" s="55"/>
      <c r="L8" s="73" t="s">
        <v>55</v>
      </c>
      <c r="M8" s="77"/>
      <c r="N8" s="78" t="s">
        <v>1</v>
      </c>
      <c r="O8" s="79"/>
      <c r="P8" s="70"/>
    </row>
    <row r="9" spans="1:16" s="52" customFormat="1" ht="15.75" x14ac:dyDescent="0.25">
      <c r="A9" s="75"/>
      <c r="B9" s="55"/>
      <c r="C9" s="60" t="s">
        <v>122</v>
      </c>
      <c r="D9" s="76"/>
      <c r="E9" s="70"/>
      <c r="F9" s="70"/>
      <c r="G9" s="70"/>
      <c r="H9" s="70"/>
      <c r="I9" s="70"/>
      <c r="J9" s="71"/>
      <c r="K9" s="55"/>
      <c r="L9" s="73"/>
      <c r="M9" s="77"/>
      <c r="N9" s="78"/>
      <c r="O9" s="79"/>
      <c r="P9" s="70"/>
    </row>
    <row r="10" spans="1:16" s="52" customFormat="1" ht="13.5" x14ac:dyDescent="0.25">
      <c r="A10" s="75"/>
      <c r="B10" s="55"/>
      <c r="C10" s="60" t="s">
        <v>121</v>
      </c>
      <c r="D10" s="76"/>
      <c r="E10" s="70"/>
      <c r="F10" s="70"/>
      <c r="G10" s="70"/>
      <c r="H10" s="70"/>
      <c r="I10" s="70"/>
      <c r="J10" s="70"/>
      <c r="K10" s="55"/>
      <c r="M10" s="62"/>
      <c r="N10" s="69"/>
      <c r="O10" s="70"/>
      <c r="P10" s="70"/>
    </row>
    <row r="11" spans="1:16" s="52" customFormat="1" ht="6.75" customHeight="1" x14ac:dyDescent="0.25">
      <c r="A11" s="75" t="s">
        <v>1</v>
      </c>
      <c r="B11" s="55"/>
      <c r="C11" s="55"/>
      <c r="D11" s="76"/>
      <c r="E11" s="70"/>
      <c r="F11" s="70"/>
      <c r="G11" s="70"/>
      <c r="H11" s="70"/>
      <c r="I11" s="70"/>
      <c r="J11" s="70"/>
      <c r="K11" s="55"/>
      <c r="M11" s="62"/>
      <c r="N11" s="69"/>
      <c r="O11" s="70"/>
      <c r="P11" s="70"/>
    </row>
    <row r="12" spans="1:16" s="52" customFormat="1" ht="15.75" x14ac:dyDescent="0.25">
      <c r="A12" s="80" t="s">
        <v>56</v>
      </c>
      <c r="B12" s="81"/>
      <c r="C12" s="81"/>
      <c r="D12" s="27"/>
      <c r="E12" s="27"/>
      <c r="F12" s="27"/>
      <c r="G12" s="27"/>
      <c r="H12" s="27"/>
      <c r="I12" s="82"/>
      <c r="J12" s="82"/>
      <c r="K12" s="49"/>
      <c r="L12" s="83" t="s">
        <v>57</v>
      </c>
      <c r="M12" s="84"/>
      <c r="N12" s="201"/>
      <c r="O12" s="201"/>
      <c r="P12" s="85"/>
    </row>
    <row r="13" spans="1:16" s="52" customFormat="1" ht="21" customHeight="1" x14ac:dyDescent="0.3">
      <c r="A13" s="45" t="s">
        <v>58</v>
      </c>
      <c r="B13" s="86"/>
      <c r="C13" s="86"/>
      <c r="D13" s="86"/>
      <c r="E13" s="86"/>
      <c r="F13" s="86"/>
      <c r="G13" s="86"/>
      <c r="I13" s="87" t="s">
        <v>59</v>
      </c>
      <c r="J13" s="55"/>
      <c r="K13" s="55"/>
      <c r="L13" s="55"/>
      <c r="M13" s="55"/>
      <c r="N13" s="55"/>
      <c r="O13" s="55"/>
      <c r="P13" s="55"/>
    </row>
    <row r="14" spans="1:16" s="52" customFormat="1" ht="13.5" x14ac:dyDescent="0.25">
      <c r="A14" s="88" t="s">
        <v>60</v>
      </c>
      <c r="B14" s="89"/>
      <c r="C14" s="89"/>
      <c r="D14" s="90"/>
      <c r="E14" s="90"/>
      <c r="F14" s="91"/>
      <c r="G14" s="92"/>
      <c r="H14" s="93"/>
      <c r="I14" s="72" t="s">
        <v>126</v>
      </c>
      <c r="J14" s="94"/>
      <c r="K14" s="94"/>
      <c r="L14" s="94"/>
      <c r="M14" s="94"/>
      <c r="N14" s="94"/>
      <c r="O14" s="94"/>
      <c r="P14" s="94"/>
    </row>
    <row r="15" spans="1:16" s="52" customFormat="1" x14ac:dyDescent="0.2">
      <c r="A15" s="95" t="s">
        <v>61</v>
      </c>
      <c r="B15" s="79"/>
      <c r="C15" s="79"/>
      <c r="D15" s="96" t="s">
        <v>62</v>
      </c>
      <c r="E15" s="97"/>
      <c r="F15" s="96" t="s">
        <v>63</v>
      </c>
      <c r="G15" s="98"/>
      <c r="H15" s="99"/>
      <c r="I15" s="70"/>
      <c r="J15" s="70"/>
      <c r="K15" s="70"/>
      <c r="L15" s="70"/>
      <c r="M15" s="70"/>
      <c r="N15" s="70"/>
      <c r="O15" s="70"/>
      <c r="P15" s="70"/>
    </row>
    <row r="16" spans="1:16" s="52" customFormat="1" ht="13.5" x14ac:dyDescent="0.25">
      <c r="A16" s="95" t="s">
        <v>64</v>
      </c>
      <c r="B16" s="79"/>
      <c r="C16" s="79"/>
      <c r="D16" s="100"/>
      <c r="E16" s="101"/>
      <c r="F16" s="102"/>
      <c r="G16" s="103"/>
      <c r="H16" s="79"/>
      <c r="I16" s="87" t="s">
        <v>65</v>
      </c>
      <c r="J16" s="70"/>
      <c r="K16" s="70"/>
      <c r="L16" s="55"/>
      <c r="M16" s="55"/>
      <c r="N16" s="104" t="s">
        <v>1</v>
      </c>
      <c r="O16" s="105" t="s">
        <v>66</v>
      </c>
      <c r="P16" s="191"/>
    </row>
    <row r="17" spans="1:16" s="52" customFormat="1" ht="14.25" thickBot="1" x14ac:dyDescent="0.3">
      <c r="A17" s="106"/>
      <c r="B17" s="107"/>
      <c r="C17" s="108" t="s">
        <v>23</v>
      </c>
      <c r="D17" s="109" t="s">
        <v>1</v>
      </c>
      <c r="E17" s="110">
        <v>0</v>
      </c>
      <c r="F17" s="109" t="s">
        <v>1</v>
      </c>
      <c r="G17" s="111">
        <v>0</v>
      </c>
      <c r="H17" s="112"/>
      <c r="I17" s="87" t="s">
        <v>67</v>
      </c>
      <c r="J17" s="70"/>
      <c r="K17" s="70"/>
      <c r="L17" s="55"/>
      <c r="M17" s="55"/>
      <c r="N17" s="104" t="s">
        <v>1</v>
      </c>
      <c r="O17" s="105" t="s">
        <v>66</v>
      </c>
      <c r="P17" s="191">
        <v>0</v>
      </c>
    </row>
    <row r="18" spans="1:16" s="52" customFormat="1" ht="14.25" thickTop="1" x14ac:dyDescent="0.25">
      <c r="A18" s="113" t="s">
        <v>68</v>
      </c>
      <c r="B18" s="114"/>
      <c r="C18" s="114"/>
      <c r="D18" s="115" t="s">
        <v>1</v>
      </c>
      <c r="E18" s="103">
        <v>0</v>
      </c>
      <c r="F18" s="115" t="s">
        <v>1</v>
      </c>
      <c r="G18" s="103">
        <v>0</v>
      </c>
      <c r="H18" s="79"/>
      <c r="I18" s="87" t="s">
        <v>69</v>
      </c>
      <c r="J18" s="70"/>
      <c r="K18" s="70"/>
      <c r="L18" s="55"/>
      <c r="M18" s="55"/>
      <c r="N18" s="104" t="s">
        <v>1</v>
      </c>
      <c r="O18" s="105" t="s">
        <v>66</v>
      </c>
      <c r="P18" s="192"/>
    </row>
    <row r="19" spans="1:16" s="52" customFormat="1" ht="13.5" x14ac:dyDescent="0.25">
      <c r="A19" s="116" t="s">
        <v>70</v>
      </c>
      <c r="B19" s="117" t="s">
        <v>71</v>
      </c>
      <c r="C19" s="118"/>
      <c r="D19" s="115"/>
      <c r="E19" s="103">
        <v>0</v>
      </c>
      <c r="F19" s="115"/>
      <c r="G19" s="103">
        <v>0</v>
      </c>
      <c r="H19" s="79"/>
      <c r="I19" s="87" t="s">
        <v>72</v>
      </c>
      <c r="J19" s="70"/>
      <c r="K19" s="70"/>
      <c r="L19" s="70"/>
      <c r="M19" s="70"/>
      <c r="N19" s="104" t="s">
        <v>1</v>
      </c>
      <c r="O19" s="105" t="s">
        <v>66</v>
      </c>
      <c r="P19" s="193">
        <f>+'G703'!G47</f>
        <v>0</v>
      </c>
    </row>
    <row r="20" spans="1:16" s="52" customFormat="1" x14ac:dyDescent="0.2">
      <c r="A20" s="119"/>
      <c r="B20" s="120"/>
      <c r="C20" s="121"/>
      <c r="D20" s="115" t="s">
        <v>1</v>
      </c>
      <c r="E20" s="103">
        <v>0</v>
      </c>
      <c r="F20" s="115"/>
      <c r="G20" s="103">
        <v>0</v>
      </c>
      <c r="H20" s="79"/>
      <c r="I20" s="87" t="s">
        <v>73</v>
      </c>
      <c r="J20" s="70"/>
      <c r="K20" s="70"/>
      <c r="L20" s="70"/>
      <c r="M20" s="70"/>
      <c r="N20" s="70"/>
      <c r="O20" s="122"/>
      <c r="P20" s="70"/>
    </row>
    <row r="21" spans="1:16" s="52" customFormat="1" x14ac:dyDescent="0.2">
      <c r="A21" s="178" t="s">
        <v>1</v>
      </c>
      <c r="B21" s="68" t="s">
        <v>1</v>
      </c>
      <c r="C21" s="124" t="s">
        <v>1</v>
      </c>
      <c r="D21" s="115" t="s">
        <v>1</v>
      </c>
      <c r="E21" s="103">
        <v>0</v>
      </c>
      <c r="F21" s="115"/>
      <c r="G21" s="103">
        <v>0</v>
      </c>
      <c r="H21" s="79"/>
      <c r="I21" s="87" t="s">
        <v>74</v>
      </c>
      <c r="J21" s="70"/>
      <c r="K21" s="70" t="s">
        <v>1</v>
      </c>
      <c r="L21" s="70"/>
      <c r="M21" s="70"/>
      <c r="N21" s="70"/>
      <c r="O21" s="122"/>
      <c r="P21" s="70"/>
    </row>
    <row r="22" spans="1:16" s="52" customFormat="1" ht="13.5" x14ac:dyDescent="0.25">
      <c r="A22" s="125"/>
      <c r="B22" s="123"/>
      <c r="C22" s="121"/>
      <c r="D22" s="115"/>
      <c r="E22" s="103">
        <v>0</v>
      </c>
      <c r="F22" s="115"/>
      <c r="G22" s="103">
        <v>0</v>
      </c>
      <c r="H22" s="79"/>
      <c r="I22" s="87" t="s">
        <v>117</v>
      </c>
      <c r="K22" s="126"/>
      <c r="L22" s="104"/>
      <c r="M22" s="105" t="s">
        <v>66</v>
      </c>
      <c r="N22" s="127" t="s">
        <v>1</v>
      </c>
      <c r="O22" s="128">
        <f>'G703'!J47</f>
        <v>0</v>
      </c>
      <c r="P22" s="70"/>
    </row>
    <row r="23" spans="1:16" s="52" customFormat="1" ht="13.5" x14ac:dyDescent="0.25">
      <c r="A23" s="125"/>
      <c r="B23" s="123"/>
      <c r="C23" s="121"/>
      <c r="D23" s="115"/>
      <c r="E23" s="103">
        <v>0</v>
      </c>
      <c r="F23" s="115"/>
      <c r="G23" s="103">
        <v>0</v>
      </c>
      <c r="H23" s="79"/>
      <c r="I23" s="87" t="s">
        <v>75</v>
      </c>
      <c r="L23" s="79"/>
      <c r="M23" s="129"/>
      <c r="N23" s="129"/>
      <c r="O23" s="130" t="s">
        <v>1</v>
      </c>
      <c r="P23" s="70"/>
    </row>
    <row r="24" spans="1:16" s="52" customFormat="1" ht="13.5" x14ac:dyDescent="0.25">
      <c r="A24" s="125"/>
      <c r="B24" s="123"/>
      <c r="C24" s="121"/>
      <c r="D24" s="115"/>
      <c r="E24" s="103">
        <v>0</v>
      </c>
      <c r="F24" s="115"/>
      <c r="G24" s="103">
        <v>0</v>
      </c>
      <c r="H24" s="79"/>
      <c r="I24" s="87" t="s">
        <v>76</v>
      </c>
      <c r="K24" s="131"/>
      <c r="L24" s="104"/>
      <c r="M24" s="105" t="s">
        <v>66</v>
      </c>
      <c r="N24" s="127" t="s">
        <v>1</v>
      </c>
      <c r="O24" s="128">
        <v>0</v>
      </c>
      <c r="P24" s="70"/>
    </row>
    <row r="25" spans="1:16" s="52" customFormat="1" x14ac:dyDescent="0.2">
      <c r="A25" s="125"/>
      <c r="B25" s="123"/>
      <c r="C25" s="121"/>
      <c r="D25" s="115"/>
      <c r="E25" s="103">
        <v>0</v>
      </c>
      <c r="F25" s="115"/>
      <c r="G25" s="103">
        <v>0</v>
      </c>
      <c r="H25" s="79"/>
      <c r="I25" s="87" t="s">
        <v>77</v>
      </c>
      <c r="L25" s="70"/>
      <c r="M25" s="70"/>
      <c r="N25" s="70"/>
      <c r="O25" s="122"/>
      <c r="P25" s="70"/>
    </row>
    <row r="26" spans="1:16" s="52" customFormat="1" x14ac:dyDescent="0.2">
      <c r="A26" s="132"/>
      <c r="B26" s="133"/>
      <c r="C26" s="134"/>
      <c r="D26" s="135"/>
      <c r="E26" s="136">
        <v>0</v>
      </c>
      <c r="F26" s="135"/>
      <c r="G26" s="136">
        <v>0</v>
      </c>
      <c r="H26" s="79"/>
      <c r="I26" s="87" t="s">
        <v>78</v>
      </c>
      <c r="L26" s="70"/>
      <c r="M26" s="70"/>
      <c r="N26" s="70"/>
      <c r="O26" s="122"/>
      <c r="P26" s="70"/>
    </row>
    <row r="27" spans="1:16" s="52" customFormat="1" ht="13.5" x14ac:dyDescent="0.25">
      <c r="A27" s="137"/>
      <c r="B27" s="85"/>
      <c r="C27" s="138" t="s">
        <v>79</v>
      </c>
      <c r="D27" s="139" t="s">
        <v>1</v>
      </c>
      <c r="E27" s="140">
        <f>SUM(E17:E26)</f>
        <v>0</v>
      </c>
      <c r="F27" s="141"/>
      <c r="G27" s="142">
        <f>SUM(G18:G26)</f>
        <v>0</v>
      </c>
      <c r="H27" s="112"/>
      <c r="I27" s="87" t="s">
        <v>80</v>
      </c>
      <c r="L27" s="143"/>
      <c r="M27" s="70"/>
      <c r="N27" s="55"/>
      <c r="O27" s="105" t="s">
        <v>66</v>
      </c>
      <c r="P27" s="194">
        <f>'G703'!J47</f>
        <v>0</v>
      </c>
    </row>
    <row r="28" spans="1:16" s="52" customFormat="1" ht="13.5" x14ac:dyDescent="0.25">
      <c r="A28" s="144" t="s">
        <v>81</v>
      </c>
      <c r="B28" s="145"/>
      <c r="C28" s="145"/>
      <c r="D28" s="146"/>
      <c r="E28" s="147"/>
      <c r="F28" s="148"/>
      <c r="G28" s="149">
        <f>E27+G27</f>
        <v>0</v>
      </c>
      <c r="H28" s="150"/>
      <c r="I28" s="87" t="s">
        <v>82</v>
      </c>
      <c r="J28" s="70"/>
      <c r="K28" s="70"/>
      <c r="L28" s="55"/>
      <c r="M28" s="70" t="s">
        <v>1</v>
      </c>
      <c r="N28" s="104" t="s">
        <v>1</v>
      </c>
      <c r="O28" s="105" t="s">
        <v>66</v>
      </c>
      <c r="P28" s="194">
        <f>P19-P27</f>
        <v>0</v>
      </c>
    </row>
    <row r="29" spans="1:16" s="52" customFormat="1" ht="13.5" x14ac:dyDescent="0.25">
      <c r="A29" s="151" t="s">
        <v>83</v>
      </c>
      <c r="B29" s="152"/>
      <c r="C29" s="152"/>
      <c r="D29" s="152"/>
      <c r="E29" s="152"/>
      <c r="F29" s="152"/>
      <c r="G29" s="152"/>
      <c r="I29" s="87" t="s">
        <v>84</v>
      </c>
      <c r="J29" s="70"/>
      <c r="K29" s="70"/>
      <c r="L29" s="55"/>
      <c r="M29" s="70"/>
      <c r="N29" s="70"/>
      <c r="O29" s="122"/>
      <c r="P29" s="70"/>
    </row>
    <row r="30" spans="1:16" s="52" customFormat="1" x14ac:dyDescent="0.2">
      <c r="A30" s="153" t="s">
        <v>85</v>
      </c>
      <c r="B30" s="154"/>
      <c r="C30" s="154"/>
      <c r="D30" s="154"/>
      <c r="E30" s="154"/>
      <c r="F30" s="154"/>
      <c r="G30" s="154"/>
      <c r="I30" s="87" t="s">
        <v>86</v>
      </c>
      <c r="J30" s="70"/>
      <c r="K30" s="70"/>
      <c r="L30" s="70"/>
      <c r="M30" s="70"/>
      <c r="N30" s="70"/>
      <c r="O30" s="122"/>
      <c r="P30" s="70"/>
    </row>
    <row r="31" spans="1:16" s="52" customFormat="1" ht="13.5" x14ac:dyDescent="0.25">
      <c r="A31" s="153" t="s">
        <v>87</v>
      </c>
      <c r="B31" s="154"/>
      <c r="C31" s="154"/>
      <c r="D31" s="154"/>
      <c r="E31" s="154"/>
      <c r="F31" s="154"/>
      <c r="G31" s="154"/>
      <c r="I31" s="87" t="s">
        <v>88</v>
      </c>
      <c r="J31" s="70"/>
      <c r="K31" s="70"/>
      <c r="L31" s="70"/>
      <c r="M31" s="70"/>
      <c r="N31" s="104" t="s">
        <v>1</v>
      </c>
      <c r="O31" s="105" t="s">
        <v>66</v>
      </c>
      <c r="P31" s="195"/>
    </row>
    <row r="32" spans="1:16" s="52" customFormat="1" ht="13.5" x14ac:dyDescent="0.25">
      <c r="A32" s="153" t="s">
        <v>89</v>
      </c>
      <c r="B32" s="154"/>
      <c r="C32" s="154"/>
      <c r="D32" s="154"/>
      <c r="E32" s="154"/>
      <c r="F32" s="154"/>
      <c r="G32" s="154"/>
      <c r="I32" s="87" t="s">
        <v>90</v>
      </c>
      <c r="J32" s="70"/>
      <c r="K32" s="70"/>
      <c r="L32" s="70"/>
      <c r="M32" s="70"/>
      <c r="N32" s="104" t="s">
        <v>1</v>
      </c>
      <c r="O32" s="105" t="s">
        <v>66</v>
      </c>
      <c r="P32" s="196"/>
    </row>
    <row r="33" spans="1:16" s="52" customFormat="1" ht="14.25" thickBot="1" x14ac:dyDescent="0.3">
      <c r="A33" s="155" t="s">
        <v>91</v>
      </c>
      <c r="B33" s="156"/>
      <c r="C33" s="156"/>
      <c r="D33" s="156"/>
      <c r="E33" s="156"/>
      <c r="F33" s="156"/>
      <c r="I33" s="87" t="s">
        <v>92</v>
      </c>
      <c r="J33" s="70"/>
      <c r="K33" s="70"/>
      <c r="L33" s="70"/>
      <c r="M33" s="70"/>
      <c r="N33" s="104" t="s">
        <v>1</v>
      </c>
      <c r="O33" s="105" t="s">
        <v>66</v>
      </c>
      <c r="P33" s="197"/>
    </row>
    <row r="34" spans="1:16" s="52" customFormat="1" ht="14.25" thickTop="1" x14ac:dyDescent="0.25">
      <c r="A34" s="87" t="s">
        <v>93</v>
      </c>
      <c r="B34" s="70"/>
      <c r="C34" s="157"/>
      <c r="D34" s="70"/>
      <c r="E34" s="70"/>
      <c r="F34" s="70"/>
      <c r="I34" s="158" t="s">
        <v>94</v>
      </c>
      <c r="J34" s="85"/>
      <c r="K34" s="85"/>
      <c r="L34" s="85"/>
      <c r="M34" s="85"/>
      <c r="N34" s="85"/>
      <c r="O34" s="85"/>
      <c r="P34" s="85"/>
    </row>
    <row r="35" spans="1:16" s="52" customFormat="1" ht="15.75" x14ac:dyDescent="0.25">
      <c r="A35" s="52" t="s">
        <v>1</v>
      </c>
      <c r="B35" s="70"/>
      <c r="C35" s="70"/>
      <c r="D35" s="70"/>
      <c r="E35" s="70"/>
      <c r="F35" s="70"/>
      <c r="I35" s="87" t="s">
        <v>95</v>
      </c>
      <c r="J35" s="70"/>
      <c r="K35" s="159"/>
      <c r="L35" s="70"/>
      <c r="M35" s="151" t="s">
        <v>96</v>
      </c>
      <c r="N35" s="160"/>
      <c r="O35" s="56"/>
      <c r="P35" s="70"/>
    </row>
    <row r="36" spans="1:16" s="52" customFormat="1" ht="15.75" x14ac:dyDescent="0.25">
      <c r="A36" s="70"/>
      <c r="B36" s="70"/>
      <c r="C36" s="70"/>
      <c r="D36" s="70"/>
      <c r="E36" s="70"/>
      <c r="F36" s="70"/>
      <c r="I36" s="87" t="s">
        <v>97</v>
      </c>
      <c r="J36" s="70"/>
      <c r="K36" s="70"/>
      <c r="L36" s="55"/>
      <c r="M36" s="161" t="s">
        <v>1</v>
      </c>
      <c r="N36" s="162" t="s">
        <v>98</v>
      </c>
      <c r="O36" s="163" t="s">
        <v>1</v>
      </c>
      <c r="P36" s="164">
        <v>20</v>
      </c>
    </row>
    <row r="37" spans="1:16" s="52" customFormat="1" ht="13.5" x14ac:dyDescent="0.25">
      <c r="A37" s="87" t="s">
        <v>99</v>
      </c>
      <c r="B37" s="165"/>
      <c r="C37" s="165"/>
      <c r="D37" s="165"/>
      <c r="E37" s="49"/>
      <c r="F37" s="126" t="s">
        <v>100</v>
      </c>
      <c r="G37" s="166" t="s">
        <v>1</v>
      </c>
      <c r="H37" s="167"/>
      <c r="I37" s="87" t="s">
        <v>101</v>
      </c>
      <c r="J37" s="70"/>
      <c r="K37" s="70"/>
      <c r="L37" s="70"/>
      <c r="M37" s="70"/>
      <c r="N37" s="70"/>
      <c r="O37" s="70"/>
      <c r="P37" s="70"/>
    </row>
    <row r="38" spans="1:16" s="52" customFormat="1" ht="13.5" x14ac:dyDescent="0.25">
      <c r="A38" s="168" t="s">
        <v>1</v>
      </c>
      <c r="B38" s="169"/>
      <c r="C38" s="169"/>
      <c r="D38" s="169"/>
      <c r="E38" s="170"/>
      <c r="F38" s="82"/>
      <c r="G38" s="82"/>
      <c r="H38" s="82"/>
      <c r="I38" s="168" t="s">
        <v>102</v>
      </c>
      <c r="J38" s="85"/>
      <c r="K38" s="85"/>
      <c r="L38" s="85"/>
      <c r="M38" s="85"/>
      <c r="N38" s="85"/>
      <c r="O38" s="85"/>
      <c r="P38" s="85"/>
    </row>
    <row r="39" spans="1:16" s="52" customFormat="1" ht="20.25" x14ac:dyDescent="0.3">
      <c r="A39" s="171" t="s">
        <v>103</v>
      </c>
      <c r="I39" s="87" t="s">
        <v>104</v>
      </c>
      <c r="J39" s="70"/>
      <c r="K39" s="70"/>
      <c r="L39" s="70"/>
      <c r="M39" s="70"/>
      <c r="N39" s="55"/>
      <c r="O39" s="105" t="s">
        <v>66</v>
      </c>
      <c r="P39" s="6" t="s">
        <v>1</v>
      </c>
    </row>
    <row r="40" spans="1:16" s="52" customFormat="1" x14ac:dyDescent="0.2">
      <c r="A40" s="153" t="s">
        <v>105</v>
      </c>
      <c r="B40" s="154"/>
      <c r="C40" s="154"/>
      <c r="D40" s="154"/>
      <c r="E40" s="154"/>
      <c r="F40" s="154"/>
      <c r="G40" s="154"/>
      <c r="H40" s="70"/>
      <c r="I40" s="87" t="s">
        <v>106</v>
      </c>
      <c r="J40" s="70"/>
      <c r="K40" s="70"/>
      <c r="L40" s="70"/>
      <c r="M40" s="70"/>
      <c r="N40" s="70"/>
      <c r="O40" s="70"/>
      <c r="P40" s="70"/>
    </row>
    <row r="41" spans="1:16" s="52" customFormat="1" x14ac:dyDescent="0.2">
      <c r="A41" s="153" t="s">
        <v>107</v>
      </c>
      <c r="B41" s="154"/>
      <c r="C41" s="154"/>
      <c r="D41" s="154"/>
      <c r="E41" s="154"/>
      <c r="F41" s="154"/>
      <c r="G41" s="154"/>
      <c r="H41" s="70"/>
      <c r="I41" s="155" t="s">
        <v>108</v>
      </c>
      <c r="J41" s="70"/>
      <c r="K41" s="70"/>
      <c r="L41" s="70"/>
      <c r="M41" s="70"/>
      <c r="N41" s="70"/>
      <c r="O41" s="70"/>
      <c r="P41" s="70"/>
    </row>
    <row r="42" spans="1:16" s="52" customFormat="1" x14ac:dyDescent="0.2">
      <c r="A42" s="153" t="s">
        <v>109</v>
      </c>
      <c r="B42" s="154"/>
      <c r="C42" s="154"/>
      <c r="D42" s="154"/>
      <c r="E42" s="154"/>
      <c r="F42" s="154"/>
      <c r="G42" s="154"/>
      <c r="H42" s="70"/>
      <c r="I42" s="70"/>
      <c r="J42" s="70"/>
      <c r="K42" s="70"/>
      <c r="L42" s="70"/>
      <c r="M42" s="70"/>
      <c r="N42" s="70"/>
      <c r="O42" s="70"/>
      <c r="P42" s="70"/>
    </row>
    <row r="43" spans="1:16" s="52" customFormat="1" ht="13.5" x14ac:dyDescent="0.25">
      <c r="A43" s="153" t="s">
        <v>110</v>
      </c>
      <c r="B43" s="154"/>
      <c r="C43" s="154"/>
      <c r="D43" s="154"/>
      <c r="E43" s="154"/>
      <c r="F43" s="154"/>
      <c r="G43" s="154"/>
      <c r="H43" s="70"/>
      <c r="I43" s="155" t="s">
        <v>99</v>
      </c>
      <c r="J43" s="172"/>
      <c r="K43" s="172"/>
      <c r="L43" s="172"/>
      <c r="M43" s="173"/>
      <c r="N43" s="174" t="s">
        <v>111</v>
      </c>
      <c r="O43" s="173"/>
      <c r="P43" s="172"/>
    </row>
    <row r="44" spans="1:16" s="52" customFormat="1" ht="11.25" customHeight="1" x14ac:dyDescent="0.25">
      <c r="A44" s="155" t="s">
        <v>112</v>
      </c>
      <c r="B44" s="156"/>
      <c r="C44" s="156"/>
      <c r="D44" s="156"/>
      <c r="E44" s="156"/>
      <c r="F44" s="156"/>
      <c r="G44" s="156"/>
      <c r="H44" s="70"/>
      <c r="I44" s="155" t="s">
        <v>113</v>
      </c>
      <c r="J44" s="55"/>
      <c r="K44" s="55"/>
      <c r="L44" s="154"/>
      <c r="M44" s="154"/>
      <c r="N44" s="154"/>
      <c r="O44" s="55"/>
      <c r="P44" s="55"/>
    </row>
    <row r="45" spans="1:16" s="52" customFormat="1" ht="9.75" customHeight="1" x14ac:dyDescent="0.2">
      <c r="A45" s="70"/>
      <c r="B45" s="70"/>
      <c r="C45" s="70"/>
      <c r="D45" s="70"/>
      <c r="E45" s="70"/>
      <c r="F45" s="70"/>
      <c r="G45" s="70"/>
      <c r="H45" s="70"/>
      <c r="I45" s="155" t="s">
        <v>114</v>
      </c>
      <c r="J45" s="156"/>
      <c r="K45" s="156"/>
      <c r="L45" s="156"/>
      <c r="M45" s="156"/>
      <c r="N45" s="156"/>
      <c r="O45" s="156"/>
      <c r="P45" s="156"/>
    </row>
    <row r="46" spans="1:16" s="52" customFormat="1" ht="9.75" customHeight="1" x14ac:dyDescent="0.2">
      <c r="A46" s="85"/>
      <c r="B46" s="85"/>
      <c r="C46" s="85"/>
      <c r="D46" s="85"/>
      <c r="E46" s="85"/>
      <c r="F46" s="85"/>
      <c r="G46" s="85"/>
      <c r="H46" s="85"/>
      <c r="I46" s="175" t="s">
        <v>115</v>
      </c>
      <c r="J46" s="172"/>
      <c r="K46" s="172"/>
      <c r="L46" s="172"/>
      <c r="M46" s="172"/>
      <c r="N46" s="172"/>
      <c r="O46" s="172"/>
      <c r="P46" s="172"/>
    </row>
    <row r="47" spans="1:16" s="52" customFormat="1" x14ac:dyDescent="0.2"/>
    <row r="48" spans="1:16" s="52" customFormat="1" x14ac:dyDescent="0.2"/>
    <row r="49" s="52" customFormat="1" x14ac:dyDescent="0.2"/>
    <row r="50" s="52" customFormat="1" x14ac:dyDescent="0.2"/>
    <row r="51" s="52" customFormat="1" x14ac:dyDescent="0.2"/>
    <row r="52" s="52" customFormat="1" x14ac:dyDescent="0.2"/>
    <row r="53" s="52" customFormat="1" x14ac:dyDescent="0.2"/>
    <row r="54" s="52" customFormat="1" x14ac:dyDescent="0.2"/>
    <row r="55" s="52" customFormat="1" x14ac:dyDescent="0.2"/>
    <row r="56" s="52" customFormat="1" x14ac:dyDescent="0.2"/>
    <row r="57" s="52" customFormat="1" x14ac:dyDescent="0.2"/>
    <row r="58" s="52" customFormat="1" x14ac:dyDescent="0.2"/>
    <row r="59" s="52" customFormat="1" x14ac:dyDescent="0.2"/>
    <row r="60" s="52" customFormat="1" x14ac:dyDescent="0.2"/>
    <row r="61" s="52" customFormat="1" x14ac:dyDescent="0.2"/>
    <row r="62" s="52" customFormat="1" x14ac:dyDescent="0.2"/>
    <row r="63" s="52" customFormat="1" x14ac:dyDescent="0.2"/>
    <row r="64" s="52" customFormat="1" x14ac:dyDescent="0.2"/>
    <row r="65" s="52" customFormat="1" x14ac:dyDescent="0.2"/>
    <row r="66" s="52" customFormat="1" x14ac:dyDescent="0.2"/>
    <row r="67" s="52" customFormat="1" x14ac:dyDescent="0.2"/>
    <row r="68" s="52" customFormat="1" x14ac:dyDescent="0.2"/>
    <row r="69" s="52" customFormat="1" x14ac:dyDescent="0.2"/>
    <row r="70" s="52" customFormat="1" x14ac:dyDescent="0.2"/>
    <row r="71" s="52" customFormat="1" x14ac:dyDescent="0.2"/>
    <row r="72" s="52" customFormat="1" x14ac:dyDescent="0.2"/>
    <row r="73" s="52" customFormat="1" x14ac:dyDescent="0.2"/>
    <row r="74" s="52" customFormat="1" x14ac:dyDescent="0.2"/>
  </sheetData>
  <mergeCells count="1">
    <mergeCell ref="N12:O12"/>
  </mergeCells>
  <phoneticPr fontId="0" type="noConversion"/>
  <pageMargins left="0.46" right="0.28999999999999998" top="0.34" bottom="0.39" header="0.36" footer="0.33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3"/>
  <sheetViews>
    <sheetView tabSelected="1" zoomScaleNormal="100" workbookViewId="0">
      <selection activeCell="A47" sqref="A47"/>
    </sheetView>
  </sheetViews>
  <sheetFormatPr defaultRowHeight="13.5" x14ac:dyDescent="0.25"/>
  <cols>
    <col min="1" max="1" width="6.42578125" customWidth="1"/>
    <col min="2" max="2" width="46.7109375" customWidth="1"/>
    <col min="3" max="3" width="15.5703125" customWidth="1"/>
    <col min="4" max="4" width="17.42578125" customWidth="1"/>
    <col min="5" max="5" width="16.28515625" customWidth="1"/>
    <col min="6" max="6" width="17.28515625" customWidth="1"/>
    <col min="7" max="7" width="17.42578125" customWidth="1"/>
    <col min="8" max="8" width="7.5703125" customWidth="1"/>
    <col min="9" max="9" width="14.85546875" customWidth="1"/>
    <col min="10" max="10" width="16" customWidth="1"/>
    <col min="11" max="11" width="11" bestFit="1" customWidth="1"/>
    <col min="12" max="12" width="13.7109375" customWidth="1"/>
    <col min="14" max="14" width="10" bestFit="1" customWidth="1"/>
  </cols>
  <sheetData>
    <row r="1" spans="1:12" ht="22.5" x14ac:dyDescent="0.3">
      <c r="A1" s="10" t="s">
        <v>0</v>
      </c>
      <c r="B1" s="11"/>
      <c r="C1" s="11"/>
      <c r="D1" s="12" t="s">
        <v>123</v>
      </c>
      <c r="E1" s="11"/>
      <c r="F1" s="1"/>
      <c r="G1" s="11"/>
      <c r="H1" s="11" t="s">
        <v>1</v>
      </c>
      <c r="I1" s="22" t="s">
        <v>120</v>
      </c>
      <c r="J1" s="11"/>
    </row>
    <row r="2" spans="1:12" ht="16.5" x14ac:dyDescent="0.3">
      <c r="A2" s="25" t="s">
        <v>124</v>
      </c>
      <c r="B2" s="13"/>
      <c r="C2" s="13"/>
      <c r="D2" s="13"/>
      <c r="E2" s="13"/>
      <c r="F2" s="13"/>
      <c r="G2" s="7"/>
      <c r="H2" s="9" t="s">
        <v>2</v>
      </c>
      <c r="I2" s="3"/>
      <c r="J2" s="3" t="s">
        <v>1</v>
      </c>
      <c r="K2" s="2"/>
    </row>
    <row r="3" spans="1:12" ht="16.5" x14ac:dyDescent="0.3">
      <c r="A3" s="25" t="s">
        <v>3</v>
      </c>
      <c r="B3" s="13"/>
      <c r="C3" s="13"/>
      <c r="D3" s="13"/>
      <c r="E3" s="13"/>
      <c r="F3" s="13"/>
      <c r="G3" s="7"/>
      <c r="H3" s="9" t="s">
        <v>4</v>
      </c>
      <c r="I3" s="4"/>
      <c r="J3" s="4" t="s">
        <v>1</v>
      </c>
    </row>
    <row r="4" spans="1:12" ht="16.5" x14ac:dyDescent="0.3">
      <c r="A4" s="25" t="s">
        <v>5</v>
      </c>
      <c r="B4" s="13"/>
      <c r="C4" s="13"/>
      <c r="D4" s="13"/>
      <c r="E4" s="13"/>
      <c r="F4" s="13"/>
      <c r="G4" s="7"/>
      <c r="H4" s="9" t="s">
        <v>6</v>
      </c>
      <c r="I4" s="183"/>
      <c r="J4" s="4" t="s">
        <v>1</v>
      </c>
    </row>
    <row r="5" spans="1:12" ht="16.5" x14ac:dyDescent="0.3">
      <c r="A5" s="26" t="s">
        <v>7</v>
      </c>
      <c r="B5" s="14"/>
      <c r="C5" s="14"/>
      <c r="D5" s="14"/>
      <c r="E5" s="14"/>
      <c r="F5" s="14"/>
      <c r="G5" s="15"/>
      <c r="H5" s="33" t="s">
        <v>8</v>
      </c>
      <c r="I5" s="180" t="s">
        <v>1</v>
      </c>
      <c r="J5" s="16" t="s">
        <v>1</v>
      </c>
    </row>
    <row r="6" spans="1:12" ht="8.25" customHeight="1" x14ac:dyDescent="0.3">
      <c r="A6" s="17"/>
      <c r="B6" s="17"/>
      <c r="C6" s="17"/>
      <c r="D6" s="17"/>
      <c r="E6" s="17"/>
      <c r="F6" s="17"/>
      <c r="G6" s="18"/>
      <c r="H6" s="19"/>
      <c r="I6" s="20"/>
      <c r="J6" s="21"/>
    </row>
    <row r="7" spans="1:12" ht="15.75" x14ac:dyDescent="0.25">
      <c r="A7" s="34" t="s">
        <v>9</v>
      </c>
      <c r="B7" s="34" t="s">
        <v>10</v>
      </c>
      <c r="C7" s="34" t="s">
        <v>11</v>
      </c>
      <c r="D7" s="34" t="s">
        <v>12</v>
      </c>
      <c r="E7" s="34" t="s">
        <v>13</v>
      </c>
      <c r="F7" s="34" t="s">
        <v>14</v>
      </c>
      <c r="G7" s="35" t="s">
        <v>15</v>
      </c>
      <c r="H7" s="36"/>
      <c r="I7" s="34" t="s">
        <v>16</v>
      </c>
      <c r="J7" s="34" t="s">
        <v>17</v>
      </c>
    </row>
    <row r="8" spans="1:12" x14ac:dyDescent="0.25">
      <c r="A8" s="28" t="s">
        <v>18</v>
      </c>
      <c r="B8" s="29" t="s">
        <v>19</v>
      </c>
      <c r="C8" s="29" t="s">
        <v>20</v>
      </c>
      <c r="D8" s="30" t="s">
        <v>21</v>
      </c>
      <c r="E8" s="30"/>
      <c r="F8" s="28" t="s">
        <v>22</v>
      </c>
      <c r="G8" s="28" t="s">
        <v>23</v>
      </c>
      <c r="H8" s="28" t="s">
        <v>24</v>
      </c>
      <c r="I8" s="28" t="s">
        <v>25</v>
      </c>
      <c r="J8" s="28" t="s">
        <v>26</v>
      </c>
    </row>
    <row r="9" spans="1:12" x14ac:dyDescent="0.25">
      <c r="A9" s="28" t="s">
        <v>27</v>
      </c>
      <c r="B9" s="29" t="s">
        <v>1</v>
      </c>
      <c r="C9" s="29" t="s">
        <v>28</v>
      </c>
      <c r="D9" s="29" t="s">
        <v>29</v>
      </c>
      <c r="E9" s="31" t="s">
        <v>30</v>
      </c>
      <c r="F9" s="28" t="s">
        <v>31</v>
      </c>
      <c r="G9" s="28" t="s">
        <v>32</v>
      </c>
      <c r="H9" s="28" t="s">
        <v>33</v>
      </c>
      <c r="I9" s="28" t="s">
        <v>34</v>
      </c>
      <c r="J9" s="28"/>
    </row>
    <row r="10" spans="1:12" x14ac:dyDescent="0.25">
      <c r="A10" s="44"/>
      <c r="B10" s="32"/>
      <c r="C10" s="32"/>
      <c r="D10" s="29" t="s">
        <v>35</v>
      </c>
      <c r="E10" s="32"/>
      <c r="F10" s="29" t="s">
        <v>36</v>
      </c>
      <c r="G10" s="29" t="s">
        <v>37</v>
      </c>
      <c r="H10" s="29" t="s">
        <v>1</v>
      </c>
      <c r="I10" s="29" t="s">
        <v>38</v>
      </c>
      <c r="J10" s="29"/>
    </row>
    <row r="11" spans="1:12" x14ac:dyDescent="0.25">
      <c r="A11" s="44"/>
      <c r="B11" s="32"/>
      <c r="C11" s="32"/>
      <c r="D11" s="29" t="s">
        <v>39</v>
      </c>
      <c r="E11" s="32"/>
      <c r="F11" s="29" t="s">
        <v>40</v>
      </c>
      <c r="G11" s="29" t="s">
        <v>41</v>
      </c>
      <c r="H11" s="29"/>
      <c r="I11" s="29"/>
      <c r="J11" s="29"/>
    </row>
    <row r="12" spans="1:12" ht="15.75" customHeight="1" thickBot="1" x14ac:dyDescent="0.35">
      <c r="A12" s="37" t="s">
        <v>1</v>
      </c>
      <c r="B12" s="38"/>
      <c r="C12" s="39" t="s">
        <v>1</v>
      </c>
      <c r="D12" s="40" t="s">
        <v>1</v>
      </c>
      <c r="E12" s="41" t="s">
        <v>1</v>
      </c>
      <c r="F12" s="42" t="s">
        <v>42</v>
      </c>
      <c r="G12" s="42" t="s">
        <v>43</v>
      </c>
      <c r="H12" s="43" t="s">
        <v>1</v>
      </c>
      <c r="I12" s="41" t="s">
        <v>1</v>
      </c>
      <c r="J12" s="41" t="s">
        <v>1</v>
      </c>
    </row>
    <row r="13" spans="1:12" ht="15.75" thickTop="1" x14ac:dyDescent="0.3">
      <c r="A13" s="8">
        <v>1</v>
      </c>
      <c r="B13" s="179"/>
      <c r="C13" s="184"/>
      <c r="D13" s="185"/>
      <c r="E13" s="185"/>
      <c r="F13" s="185"/>
      <c r="G13" s="185"/>
      <c r="H13" s="188"/>
      <c r="I13" s="186"/>
      <c r="J13" s="187"/>
      <c r="K13" s="177"/>
      <c r="L13" s="177">
        <f>+E13*0.98</f>
        <v>0</v>
      </c>
    </row>
    <row r="14" spans="1:12" ht="15" x14ac:dyDescent="0.3">
      <c r="A14" s="8">
        <f>A13+1</f>
        <v>2</v>
      </c>
      <c r="B14" s="179"/>
      <c r="C14" s="184"/>
      <c r="D14" s="185"/>
      <c r="E14" s="185"/>
      <c r="F14" s="185"/>
      <c r="G14" s="185"/>
      <c r="H14" s="188"/>
      <c r="I14" s="186"/>
      <c r="J14" s="187"/>
      <c r="L14" s="177">
        <f t="shared" ref="L14:L46" si="0">+E14*0.98</f>
        <v>0</v>
      </c>
    </row>
    <row r="15" spans="1:12" ht="15" x14ac:dyDescent="0.3">
      <c r="A15" s="8">
        <f t="shared" ref="A15:A46" si="1">A14+1</f>
        <v>3</v>
      </c>
      <c r="B15" s="179"/>
      <c r="C15" s="184"/>
      <c r="D15" s="185"/>
      <c r="E15" s="185"/>
      <c r="F15" s="185"/>
      <c r="G15" s="185"/>
      <c r="H15" s="188"/>
      <c r="I15" s="186"/>
      <c r="J15" s="187"/>
      <c r="L15" s="177">
        <f t="shared" si="0"/>
        <v>0</v>
      </c>
    </row>
    <row r="16" spans="1:12" ht="15" x14ac:dyDescent="0.3">
      <c r="A16" s="8">
        <f t="shared" si="1"/>
        <v>4</v>
      </c>
      <c r="B16" s="179"/>
      <c r="C16" s="184"/>
      <c r="D16" s="185"/>
      <c r="E16" s="185"/>
      <c r="F16" s="185"/>
      <c r="G16" s="185"/>
      <c r="H16" s="188"/>
      <c r="I16" s="186"/>
      <c r="J16" s="187"/>
      <c r="L16" s="177">
        <f t="shared" si="0"/>
        <v>0</v>
      </c>
    </row>
    <row r="17" spans="1:12" ht="15" x14ac:dyDescent="0.3">
      <c r="A17" s="8">
        <f t="shared" si="1"/>
        <v>5</v>
      </c>
      <c r="B17" s="179"/>
      <c r="C17" s="184"/>
      <c r="D17" s="185"/>
      <c r="E17" s="185"/>
      <c r="F17" s="185"/>
      <c r="G17" s="185"/>
      <c r="H17" s="188"/>
      <c r="I17" s="186"/>
      <c r="J17" s="187"/>
      <c r="L17" s="177">
        <f t="shared" si="0"/>
        <v>0</v>
      </c>
    </row>
    <row r="18" spans="1:12" ht="15" x14ac:dyDescent="0.3">
      <c r="A18" s="8">
        <f t="shared" si="1"/>
        <v>6</v>
      </c>
      <c r="B18" s="179"/>
      <c r="C18" s="184"/>
      <c r="D18" s="185"/>
      <c r="E18" s="185"/>
      <c r="F18" s="185"/>
      <c r="G18" s="185"/>
      <c r="H18" s="188"/>
      <c r="I18" s="186"/>
      <c r="J18" s="187"/>
      <c r="L18" s="177">
        <f t="shared" si="0"/>
        <v>0</v>
      </c>
    </row>
    <row r="19" spans="1:12" ht="15" x14ac:dyDescent="0.3">
      <c r="A19" s="8">
        <f t="shared" si="1"/>
        <v>7</v>
      </c>
      <c r="B19" s="179"/>
      <c r="C19" s="184"/>
      <c r="D19" s="185"/>
      <c r="E19" s="185"/>
      <c r="F19" s="185"/>
      <c r="G19" s="185"/>
      <c r="H19" s="189"/>
      <c r="I19" s="186"/>
      <c r="J19" s="187"/>
      <c r="K19" s="177"/>
      <c r="L19" s="177">
        <f t="shared" si="0"/>
        <v>0</v>
      </c>
    </row>
    <row r="20" spans="1:12" ht="15" x14ac:dyDescent="0.3">
      <c r="A20" s="8">
        <f t="shared" si="1"/>
        <v>8</v>
      </c>
      <c r="B20" s="179"/>
      <c r="C20" s="184"/>
      <c r="D20" s="185"/>
      <c r="E20" s="185"/>
      <c r="F20" s="185"/>
      <c r="G20" s="185"/>
      <c r="H20" s="189"/>
      <c r="I20" s="186"/>
      <c r="J20" s="187"/>
      <c r="K20" s="177"/>
      <c r="L20" s="177">
        <f t="shared" si="0"/>
        <v>0</v>
      </c>
    </row>
    <row r="21" spans="1:12" ht="15" x14ac:dyDescent="0.3">
      <c r="A21" s="8">
        <f t="shared" si="1"/>
        <v>9</v>
      </c>
      <c r="B21" s="179"/>
      <c r="C21" s="184"/>
      <c r="D21" s="185"/>
      <c r="E21" s="185"/>
      <c r="F21" s="185"/>
      <c r="G21" s="185"/>
      <c r="H21" s="189"/>
      <c r="I21" s="186"/>
      <c r="J21" s="187"/>
      <c r="L21" s="177">
        <f t="shared" si="0"/>
        <v>0</v>
      </c>
    </row>
    <row r="22" spans="1:12" ht="15" x14ac:dyDescent="0.3">
      <c r="A22" s="8">
        <f t="shared" si="1"/>
        <v>10</v>
      </c>
      <c r="B22" s="179"/>
      <c r="C22" s="184"/>
      <c r="D22" s="185"/>
      <c r="E22" s="185"/>
      <c r="F22" s="185"/>
      <c r="G22" s="185"/>
      <c r="H22" s="189"/>
      <c r="I22" s="186"/>
      <c r="J22" s="187"/>
      <c r="L22" s="177">
        <f t="shared" si="0"/>
        <v>0</v>
      </c>
    </row>
    <row r="23" spans="1:12" ht="15" x14ac:dyDescent="0.3">
      <c r="A23" s="8">
        <f t="shared" si="1"/>
        <v>11</v>
      </c>
      <c r="B23" s="179"/>
      <c r="C23" s="184"/>
      <c r="D23" s="185"/>
      <c r="E23" s="185"/>
      <c r="F23" s="185"/>
      <c r="G23" s="185"/>
      <c r="H23" s="189"/>
      <c r="I23" s="186"/>
      <c r="J23" s="187"/>
      <c r="L23" s="177">
        <f t="shared" si="0"/>
        <v>0</v>
      </c>
    </row>
    <row r="24" spans="1:12" ht="15" x14ac:dyDescent="0.3">
      <c r="A24" s="8">
        <f t="shared" si="1"/>
        <v>12</v>
      </c>
      <c r="B24" s="179"/>
      <c r="C24" s="184"/>
      <c r="D24" s="185"/>
      <c r="E24" s="185"/>
      <c r="F24" s="185"/>
      <c r="G24" s="185"/>
      <c r="H24" s="189"/>
      <c r="I24" s="186"/>
      <c r="J24" s="187"/>
      <c r="K24" s="177"/>
      <c r="L24" s="177">
        <f t="shared" si="0"/>
        <v>0</v>
      </c>
    </row>
    <row r="25" spans="1:12" ht="15" x14ac:dyDescent="0.3">
      <c r="A25" s="8">
        <f t="shared" si="1"/>
        <v>13</v>
      </c>
      <c r="B25" s="179"/>
      <c r="C25" s="184"/>
      <c r="D25" s="185"/>
      <c r="E25" s="185"/>
      <c r="F25" s="185"/>
      <c r="G25" s="185"/>
      <c r="H25" s="189"/>
      <c r="I25" s="186"/>
      <c r="J25" s="187"/>
      <c r="K25" s="177"/>
      <c r="L25" s="177">
        <f t="shared" si="0"/>
        <v>0</v>
      </c>
    </row>
    <row r="26" spans="1:12" ht="15" x14ac:dyDescent="0.3">
      <c r="A26" s="8">
        <f t="shared" si="1"/>
        <v>14</v>
      </c>
      <c r="B26" s="179"/>
      <c r="C26" s="184"/>
      <c r="D26" s="185"/>
      <c r="E26" s="185"/>
      <c r="F26" s="185"/>
      <c r="G26" s="185"/>
      <c r="H26" s="189"/>
      <c r="I26" s="186"/>
      <c r="J26" s="187"/>
      <c r="K26" s="177"/>
      <c r="L26" s="177">
        <f t="shared" si="0"/>
        <v>0</v>
      </c>
    </row>
    <row r="27" spans="1:12" ht="15" x14ac:dyDescent="0.3">
      <c r="A27" s="8">
        <f t="shared" si="1"/>
        <v>15</v>
      </c>
      <c r="B27" s="179"/>
      <c r="C27" s="184"/>
      <c r="D27" s="185"/>
      <c r="E27" s="185"/>
      <c r="F27" s="185"/>
      <c r="G27" s="185"/>
      <c r="H27" s="189"/>
      <c r="I27" s="186"/>
      <c r="J27" s="187"/>
      <c r="L27" s="177">
        <f t="shared" si="0"/>
        <v>0</v>
      </c>
    </row>
    <row r="28" spans="1:12" ht="15" x14ac:dyDescent="0.3">
      <c r="A28" s="8">
        <f t="shared" si="1"/>
        <v>16</v>
      </c>
      <c r="B28" s="179"/>
      <c r="C28" s="184"/>
      <c r="D28" s="185"/>
      <c r="E28" s="185"/>
      <c r="F28" s="185"/>
      <c r="G28" s="185"/>
      <c r="H28" s="189"/>
      <c r="I28" s="186"/>
      <c r="J28" s="187"/>
      <c r="L28" s="177">
        <f t="shared" si="0"/>
        <v>0</v>
      </c>
    </row>
    <row r="29" spans="1:12" ht="15" x14ac:dyDescent="0.3">
      <c r="A29" s="8">
        <f t="shared" si="1"/>
        <v>17</v>
      </c>
      <c r="B29" s="179"/>
      <c r="C29" s="184"/>
      <c r="D29" s="185"/>
      <c r="E29" s="185"/>
      <c r="F29" s="185"/>
      <c r="G29" s="185"/>
      <c r="H29" s="189"/>
      <c r="I29" s="186"/>
      <c r="J29" s="187"/>
      <c r="K29" s="177"/>
      <c r="L29" s="177">
        <f t="shared" si="0"/>
        <v>0</v>
      </c>
    </row>
    <row r="30" spans="1:12" ht="15" x14ac:dyDescent="0.3">
      <c r="A30" s="8">
        <f t="shared" si="1"/>
        <v>18</v>
      </c>
      <c r="B30" s="179"/>
      <c r="C30" s="184"/>
      <c r="D30" s="185"/>
      <c r="E30" s="185"/>
      <c r="F30" s="185"/>
      <c r="G30" s="185"/>
      <c r="H30" s="189"/>
      <c r="I30" s="186"/>
      <c r="J30" s="187"/>
      <c r="L30" s="177">
        <f t="shared" si="0"/>
        <v>0</v>
      </c>
    </row>
    <row r="31" spans="1:12" ht="15" x14ac:dyDescent="0.3">
      <c r="A31" s="8">
        <f t="shared" si="1"/>
        <v>19</v>
      </c>
      <c r="B31" s="179"/>
      <c r="C31" s="184"/>
      <c r="D31" s="185"/>
      <c r="E31" s="185"/>
      <c r="F31" s="185"/>
      <c r="G31" s="185"/>
      <c r="H31" s="189"/>
      <c r="I31" s="186"/>
      <c r="J31" s="187"/>
      <c r="L31" s="177">
        <f t="shared" si="0"/>
        <v>0</v>
      </c>
    </row>
    <row r="32" spans="1:12" ht="15" x14ac:dyDescent="0.3">
      <c r="A32" s="8">
        <f t="shared" si="1"/>
        <v>20</v>
      </c>
      <c r="B32" s="179"/>
      <c r="C32" s="184"/>
      <c r="D32" s="185"/>
      <c r="E32" s="185"/>
      <c r="F32" s="185"/>
      <c r="G32" s="185"/>
      <c r="H32" s="189"/>
      <c r="I32" s="186"/>
      <c r="J32" s="187"/>
      <c r="K32" s="177"/>
      <c r="L32" s="177">
        <f t="shared" si="0"/>
        <v>0</v>
      </c>
    </row>
    <row r="33" spans="1:14" ht="15" x14ac:dyDescent="0.3">
      <c r="A33" s="8">
        <f t="shared" si="1"/>
        <v>21</v>
      </c>
      <c r="B33" s="179"/>
      <c r="C33" s="184"/>
      <c r="D33" s="185"/>
      <c r="E33" s="185"/>
      <c r="F33" s="185"/>
      <c r="G33" s="185"/>
      <c r="H33" s="189"/>
      <c r="I33" s="186"/>
      <c r="J33" s="187"/>
      <c r="K33" s="182" t="s">
        <v>1</v>
      </c>
      <c r="L33" s="177">
        <f t="shared" si="0"/>
        <v>0</v>
      </c>
      <c r="N33" s="182" t="s">
        <v>1</v>
      </c>
    </row>
    <row r="34" spans="1:14" ht="15" x14ac:dyDescent="0.3">
      <c r="A34" s="8">
        <f t="shared" si="1"/>
        <v>22</v>
      </c>
      <c r="B34" s="179"/>
      <c r="C34" s="184"/>
      <c r="D34" s="185"/>
      <c r="E34" s="185"/>
      <c r="F34" s="185"/>
      <c r="G34" s="185"/>
      <c r="H34" s="189"/>
      <c r="I34" s="186"/>
      <c r="J34" s="187"/>
      <c r="K34" s="182" t="s">
        <v>1</v>
      </c>
      <c r="L34" s="177">
        <f t="shared" si="0"/>
        <v>0</v>
      </c>
    </row>
    <row r="35" spans="1:14" ht="15" x14ac:dyDescent="0.3">
      <c r="A35" s="8">
        <f t="shared" si="1"/>
        <v>23</v>
      </c>
      <c r="B35" s="179"/>
      <c r="C35" s="184"/>
      <c r="D35" s="185"/>
      <c r="E35" s="185"/>
      <c r="F35" s="185"/>
      <c r="G35" s="185"/>
      <c r="H35" s="189"/>
      <c r="I35" s="186"/>
      <c r="J35" s="187"/>
      <c r="K35" s="182" t="s">
        <v>1</v>
      </c>
      <c r="L35" s="177">
        <f t="shared" si="0"/>
        <v>0</v>
      </c>
    </row>
    <row r="36" spans="1:14" ht="15" x14ac:dyDescent="0.3">
      <c r="A36" s="8">
        <f t="shared" si="1"/>
        <v>24</v>
      </c>
      <c r="B36" s="179"/>
      <c r="C36" s="184"/>
      <c r="D36" s="185"/>
      <c r="E36" s="185"/>
      <c r="F36" s="185"/>
      <c r="G36" s="185"/>
      <c r="H36" s="189"/>
      <c r="I36" s="186"/>
      <c r="J36" s="187"/>
      <c r="K36" s="182" t="s">
        <v>1</v>
      </c>
      <c r="L36" s="177">
        <f t="shared" si="0"/>
        <v>0</v>
      </c>
      <c r="M36" s="200">
        <f>SUM(D36:G36)</f>
        <v>0</v>
      </c>
    </row>
    <row r="37" spans="1:14" ht="15" x14ac:dyDescent="0.3">
      <c r="A37" s="8">
        <f t="shared" si="1"/>
        <v>25</v>
      </c>
      <c r="B37" s="179"/>
      <c r="C37" s="184"/>
      <c r="D37" s="185"/>
      <c r="E37" s="185"/>
      <c r="F37" s="185"/>
      <c r="G37" s="185"/>
      <c r="H37" s="189"/>
      <c r="I37" s="186"/>
      <c r="J37" s="187"/>
      <c r="K37" s="182" t="s">
        <v>1</v>
      </c>
      <c r="L37" s="177">
        <f>+E37</f>
        <v>0</v>
      </c>
    </row>
    <row r="38" spans="1:14" ht="15" x14ac:dyDescent="0.3">
      <c r="A38" s="8">
        <f>+A37+1</f>
        <v>26</v>
      </c>
      <c r="B38" s="179"/>
      <c r="C38" s="184"/>
      <c r="D38" s="185"/>
      <c r="E38" s="185"/>
      <c r="F38" s="185"/>
      <c r="G38" s="185"/>
      <c r="H38" s="189"/>
      <c r="I38" s="186"/>
      <c r="J38" s="187"/>
      <c r="K38" s="177"/>
      <c r="L38" s="177">
        <f>+E38</f>
        <v>0</v>
      </c>
    </row>
    <row r="39" spans="1:14" ht="15" x14ac:dyDescent="0.3">
      <c r="A39" s="8">
        <f>A38+1</f>
        <v>27</v>
      </c>
      <c r="B39" s="179"/>
      <c r="C39" s="184"/>
      <c r="D39" s="185"/>
      <c r="E39" s="185"/>
      <c r="F39" s="185"/>
      <c r="G39" s="185"/>
      <c r="H39" s="189"/>
      <c r="I39" s="186"/>
      <c r="J39" s="187"/>
      <c r="L39" s="177">
        <f t="shared" si="0"/>
        <v>0</v>
      </c>
    </row>
    <row r="40" spans="1:14" ht="15" x14ac:dyDescent="0.3">
      <c r="A40" s="8">
        <f t="shared" si="1"/>
        <v>28</v>
      </c>
      <c r="B40" s="179"/>
      <c r="C40" s="184"/>
      <c r="D40" s="185"/>
      <c r="E40" s="185"/>
      <c r="F40" s="185"/>
      <c r="G40" s="185"/>
      <c r="H40" s="189"/>
      <c r="I40" s="186"/>
      <c r="J40" s="187"/>
      <c r="L40" s="177">
        <f t="shared" si="0"/>
        <v>0</v>
      </c>
    </row>
    <row r="41" spans="1:14" ht="15" x14ac:dyDescent="0.3">
      <c r="A41" s="8">
        <f t="shared" si="1"/>
        <v>29</v>
      </c>
      <c r="B41" s="179"/>
      <c r="C41" s="184"/>
      <c r="D41" s="185"/>
      <c r="E41" s="185"/>
      <c r="F41" s="185"/>
      <c r="G41" s="185"/>
      <c r="H41" s="189"/>
      <c r="I41" s="186"/>
      <c r="J41" s="187"/>
      <c r="K41" s="177"/>
      <c r="L41" s="177">
        <f>+E41</f>
        <v>0</v>
      </c>
    </row>
    <row r="42" spans="1:14" ht="15" x14ac:dyDescent="0.3">
      <c r="A42" s="8">
        <f>+A41+1</f>
        <v>30</v>
      </c>
      <c r="B42" s="179"/>
      <c r="C42" s="184"/>
      <c r="D42" s="185"/>
      <c r="E42" s="185"/>
      <c r="F42" s="185"/>
      <c r="G42" s="185"/>
      <c r="H42" s="189"/>
      <c r="I42" s="186"/>
      <c r="J42" s="187"/>
      <c r="L42" s="177">
        <f>+E42</f>
        <v>0</v>
      </c>
    </row>
    <row r="43" spans="1:14" ht="15" x14ac:dyDescent="0.3">
      <c r="A43" s="8">
        <f t="shared" si="1"/>
        <v>31</v>
      </c>
      <c r="B43" s="179"/>
      <c r="C43" s="184"/>
      <c r="D43" s="185"/>
      <c r="E43" s="185"/>
      <c r="F43" s="185"/>
      <c r="G43" s="185"/>
      <c r="H43" s="189"/>
      <c r="I43" s="186"/>
      <c r="J43" s="187"/>
      <c r="L43" s="177">
        <f>+E43</f>
        <v>0</v>
      </c>
    </row>
    <row r="44" spans="1:14" ht="15" x14ac:dyDescent="0.3">
      <c r="A44" s="8">
        <f t="shared" si="1"/>
        <v>32</v>
      </c>
      <c r="B44" s="179"/>
      <c r="C44" s="184"/>
      <c r="D44" s="185"/>
      <c r="E44" s="185"/>
      <c r="F44" s="185"/>
      <c r="G44" s="185"/>
      <c r="H44" s="189"/>
      <c r="I44" s="186"/>
      <c r="J44" s="187"/>
      <c r="K44" s="177"/>
      <c r="L44" s="177">
        <f>+E44</f>
        <v>0</v>
      </c>
    </row>
    <row r="45" spans="1:14" ht="15" x14ac:dyDescent="0.3">
      <c r="A45" s="8">
        <f t="shared" si="1"/>
        <v>33</v>
      </c>
      <c r="B45" s="179"/>
      <c r="C45" s="184"/>
      <c r="D45" s="185"/>
      <c r="E45" s="185"/>
      <c r="F45" s="185"/>
      <c r="G45" s="185"/>
      <c r="H45" s="189"/>
      <c r="I45" s="186"/>
      <c r="J45" s="187"/>
      <c r="K45" s="177"/>
      <c r="L45" s="177">
        <f>+E45*0.9</f>
        <v>0</v>
      </c>
      <c r="M45" t="s">
        <v>1</v>
      </c>
    </row>
    <row r="46" spans="1:14" ht="15" x14ac:dyDescent="0.3">
      <c r="A46" s="8">
        <v>34</v>
      </c>
      <c r="B46" s="179"/>
      <c r="C46" s="184"/>
      <c r="D46" s="190"/>
      <c r="E46" s="185"/>
      <c r="F46" s="185"/>
      <c r="G46" s="185"/>
      <c r="H46" s="189"/>
      <c r="I46" s="186"/>
      <c r="J46" s="187"/>
      <c r="K46" s="177"/>
      <c r="L46" s="177">
        <f t="shared" si="0"/>
        <v>0</v>
      </c>
    </row>
    <row r="47" spans="1:14" ht="22.5" customHeight="1" x14ac:dyDescent="0.3">
      <c r="A47" s="23"/>
      <c r="B47" s="24"/>
      <c r="C47" s="198"/>
      <c r="D47" s="198"/>
      <c r="E47" s="198"/>
      <c r="F47" s="198"/>
      <c r="G47" s="198"/>
      <c r="H47" s="199"/>
      <c r="I47" s="198"/>
      <c r="J47" s="198"/>
      <c r="L47" s="177">
        <f>SUM(L13:L46)</f>
        <v>0</v>
      </c>
    </row>
    <row r="48" spans="1:14" x14ac:dyDescent="0.25">
      <c r="C48" s="177" t="s">
        <v>1</v>
      </c>
      <c r="E48" s="200"/>
    </row>
    <row r="49" spans="3:11" x14ac:dyDescent="0.25">
      <c r="C49" s="177"/>
    </row>
    <row r="50" spans="3:11" x14ac:dyDescent="0.25">
      <c r="C50" t="s">
        <v>1</v>
      </c>
    </row>
    <row r="51" spans="3:11" x14ac:dyDescent="0.25">
      <c r="F51" t="s">
        <v>1</v>
      </c>
      <c r="K51" s="177"/>
    </row>
    <row r="52" spans="3:11" x14ac:dyDescent="0.25">
      <c r="D52" s="176">
        <f>+D47+E47-G47</f>
        <v>0</v>
      </c>
    </row>
    <row r="53" spans="3:11" x14ac:dyDescent="0.25">
      <c r="D53" s="176"/>
    </row>
  </sheetData>
  <phoneticPr fontId="0" type="noConversion"/>
  <printOptions horizontalCentered="1"/>
  <pageMargins left="0.28000000000000003" right="0.34" top="0.35" bottom="0.36" header="0.27" footer="0.28999999999999998"/>
  <pageSetup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G702</vt:lpstr>
      <vt:lpstr>G703</vt:lpstr>
      <vt:lpstr>'G702'!Print_Area</vt:lpstr>
      <vt:lpstr>'G703'!Print_Area</vt:lpstr>
      <vt:lpstr>'G703'!Print_Titles</vt:lpstr>
    </vt:vector>
  </TitlesOfParts>
  <Company>Foley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Heather Watkins</cp:lastModifiedBy>
  <cp:lastPrinted>2015-10-08T20:39:33Z</cp:lastPrinted>
  <dcterms:created xsi:type="dcterms:W3CDTF">1997-07-31T09:52:49Z</dcterms:created>
  <dcterms:modified xsi:type="dcterms:W3CDTF">2019-10-01T21:09:15Z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